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90_system\Desktop\"/>
    </mc:Choice>
  </mc:AlternateContent>
  <bookViews>
    <workbookView xWindow="32970" yWindow="825" windowWidth="20505" windowHeight="13830"/>
  </bookViews>
  <sheets>
    <sheet name="基本データ" sheetId="3" r:id="rId1"/>
    <sheet name="請求書" sheetId="2" r:id="rId2"/>
    <sheet name="明細書" sheetId="1" r:id="rId3"/>
  </sheets>
  <definedNames>
    <definedName name="_xlnm.Print_Area" localSheetId="1">請求書!$A$1:$L$324</definedName>
    <definedName name="_xlnm.Print_Area" localSheetId="2">明細書!$A$1:$Q$468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5" i="1" l="1"/>
  <c r="E464" i="1"/>
  <c r="E463" i="1"/>
  <c r="N430" i="1"/>
  <c r="E430" i="1"/>
  <c r="E426" i="1"/>
  <c r="E425" i="1"/>
  <c r="E424" i="1"/>
  <c r="N391" i="1"/>
  <c r="E391" i="1"/>
  <c r="E387" i="1"/>
  <c r="E386" i="1"/>
  <c r="E385" i="1"/>
  <c r="N352" i="1"/>
  <c r="E352" i="1"/>
  <c r="E348" i="1"/>
  <c r="E347" i="1"/>
  <c r="E346" i="1"/>
  <c r="N313" i="1"/>
  <c r="E313" i="1"/>
  <c r="E309" i="1"/>
  <c r="E308" i="1"/>
  <c r="E307" i="1"/>
  <c r="N274" i="1"/>
  <c r="E274" i="1"/>
  <c r="E270" i="1"/>
  <c r="E269" i="1"/>
  <c r="E268" i="1"/>
  <c r="N235" i="1"/>
  <c r="E235" i="1"/>
  <c r="E231" i="1"/>
  <c r="E230" i="1"/>
  <c r="E229" i="1"/>
  <c r="C227" i="1"/>
  <c r="J226" i="1"/>
  <c r="J224" i="1"/>
  <c r="C223" i="1"/>
  <c r="J222" i="1"/>
  <c r="J220" i="1"/>
  <c r="C219" i="1"/>
  <c r="J218" i="1"/>
  <c r="J216" i="1"/>
  <c r="C215" i="1"/>
  <c r="J214" i="1"/>
  <c r="N196" i="1"/>
  <c r="E196" i="1"/>
  <c r="A196" i="1"/>
  <c r="A235" i="1" s="1"/>
  <c r="E192" i="1"/>
  <c r="E191" i="1"/>
  <c r="E190" i="1"/>
  <c r="P188" i="1"/>
  <c r="O188" i="1"/>
  <c r="M188" i="1"/>
  <c r="K188" i="1"/>
  <c r="J188" i="1"/>
  <c r="G188" i="1"/>
  <c r="F188" i="1"/>
  <c r="E188" i="1"/>
  <c r="D188" i="1"/>
  <c r="C188" i="1"/>
  <c r="B188" i="1"/>
  <c r="P227" i="1" s="1"/>
  <c r="A188" i="1"/>
  <c r="A227" i="1" s="1"/>
  <c r="A266" i="1" s="1"/>
  <c r="A305" i="1" s="1"/>
  <c r="A344" i="1" s="1"/>
  <c r="A383" i="1" s="1"/>
  <c r="A422" i="1" s="1"/>
  <c r="A461" i="1" s="1"/>
  <c r="P187" i="1"/>
  <c r="M187" i="1"/>
  <c r="K187" i="1"/>
  <c r="J187" i="1"/>
  <c r="G187" i="1"/>
  <c r="F187" i="1"/>
  <c r="E187" i="1"/>
  <c r="D187" i="1"/>
  <c r="C187" i="1"/>
  <c r="B187" i="1"/>
  <c r="A187" i="1"/>
  <c r="A226" i="1" s="1"/>
  <c r="A265" i="1" s="1"/>
  <c r="A304" i="1" s="1"/>
  <c r="A343" i="1" s="1"/>
  <c r="A382" i="1" s="1"/>
  <c r="A421" i="1" s="1"/>
  <c r="A460" i="1" s="1"/>
  <c r="P186" i="1"/>
  <c r="M186" i="1"/>
  <c r="J186" i="1"/>
  <c r="G186" i="1"/>
  <c r="F186" i="1"/>
  <c r="D186" i="1"/>
  <c r="C186" i="1"/>
  <c r="B186" i="1"/>
  <c r="J225" i="1" s="1"/>
  <c r="A186" i="1"/>
  <c r="A225" i="1" s="1"/>
  <c r="A264" i="1" s="1"/>
  <c r="A303" i="1" s="1"/>
  <c r="A342" i="1" s="1"/>
  <c r="A381" i="1" s="1"/>
  <c r="A420" i="1" s="1"/>
  <c r="A459" i="1" s="1"/>
  <c r="P185" i="1"/>
  <c r="O185" i="1"/>
  <c r="N185" i="1"/>
  <c r="M185" i="1"/>
  <c r="K185" i="1"/>
  <c r="J185" i="1"/>
  <c r="G185" i="1"/>
  <c r="F185" i="1"/>
  <c r="E185" i="1"/>
  <c r="D185" i="1"/>
  <c r="C185" i="1"/>
  <c r="B185" i="1"/>
  <c r="C224" i="1" s="1"/>
  <c r="A185" i="1"/>
  <c r="A224" i="1" s="1"/>
  <c r="A263" i="1" s="1"/>
  <c r="A302" i="1" s="1"/>
  <c r="A341" i="1" s="1"/>
  <c r="A380" i="1" s="1"/>
  <c r="A419" i="1" s="1"/>
  <c r="A458" i="1" s="1"/>
  <c r="P184" i="1"/>
  <c r="O184" i="1"/>
  <c r="M184" i="1"/>
  <c r="K184" i="1"/>
  <c r="J184" i="1"/>
  <c r="G184" i="1"/>
  <c r="F184" i="1"/>
  <c r="E184" i="1"/>
  <c r="D184" i="1"/>
  <c r="C184" i="1"/>
  <c r="B184" i="1"/>
  <c r="P223" i="1" s="1"/>
  <c r="A184" i="1"/>
  <c r="A223" i="1" s="1"/>
  <c r="A262" i="1" s="1"/>
  <c r="A301" i="1" s="1"/>
  <c r="A340" i="1" s="1"/>
  <c r="A379" i="1" s="1"/>
  <c r="A418" i="1" s="1"/>
  <c r="A457" i="1" s="1"/>
  <c r="P183" i="1"/>
  <c r="M183" i="1"/>
  <c r="K183" i="1"/>
  <c r="J183" i="1"/>
  <c r="G183" i="1"/>
  <c r="F183" i="1"/>
  <c r="E183" i="1"/>
  <c r="D183" i="1"/>
  <c r="C183" i="1"/>
  <c r="B183" i="1"/>
  <c r="A183" i="1"/>
  <c r="A222" i="1" s="1"/>
  <c r="A261" i="1" s="1"/>
  <c r="A300" i="1" s="1"/>
  <c r="A339" i="1" s="1"/>
  <c r="A378" i="1" s="1"/>
  <c r="A417" i="1" s="1"/>
  <c r="A456" i="1" s="1"/>
  <c r="P182" i="1"/>
  <c r="M182" i="1"/>
  <c r="J182" i="1"/>
  <c r="G182" i="1"/>
  <c r="F182" i="1"/>
  <c r="D182" i="1"/>
  <c r="C182" i="1"/>
  <c r="B182" i="1"/>
  <c r="P221" i="1" s="1"/>
  <c r="A182" i="1"/>
  <c r="A221" i="1" s="1"/>
  <c r="A260" i="1" s="1"/>
  <c r="A299" i="1" s="1"/>
  <c r="A338" i="1" s="1"/>
  <c r="A377" i="1" s="1"/>
  <c r="A416" i="1" s="1"/>
  <c r="A455" i="1" s="1"/>
  <c r="P181" i="1"/>
  <c r="O181" i="1"/>
  <c r="N181" i="1"/>
  <c r="M181" i="1"/>
  <c r="J181" i="1"/>
  <c r="G181" i="1"/>
  <c r="F181" i="1"/>
  <c r="D181" i="1"/>
  <c r="C181" i="1"/>
  <c r="B181" i="1"/>
  <c r="C220" i="1" s="1"/>
  <c r="A181" i="1"/>
  <c r="A220" i="1" s="1"/>
  <c r="A259" i="1" s="1"/>
  <c r="A298" i="1" s="1"/>
  <c r="A337" i="1" s="1"/>
  <c r="A376" i="1" s="1"/>
  <c r="A415" i="1" s="1"/>
  <c r="A454" i="1" s="1"/>
  <c r="P180" i="1"/>
  <c r="O180" i="1"/>
  <c r="M180" i="1"/>
  <c r="K180" i="1"/>
  <c r="J180" i="1"/>
  <c r="G180" i="1"/>
  <c r="F180" i="1"/>
  <c r="E180" i="1"/>
  <c r="D180" i="1"/>
  <c r="C180" i="1"/>
  <c r="B180" i="1"/>
  <c r="P219" i="1" s="1"/>
  <c r="A180" i="1"/>
  <c r="A219" i="1" s="1"/>
  <c r="A258" i="1" s="1"/>
  <c r="A297" i="1" s="1"/>
  <c r="A336" i="1" s="1"/>
  <c r="A375" i="1" s="1"/>
  <c r="A414" i="1" s="1"/>
  <c r="A453" i="1" s="1"/>
  <c r="P179" i="1"/>
  <c r="M179" i="1"/>
  <c r="K179" i="1"/>
  <c r="J179" i="1"/>
  <c r="G179" i="1"/>
  <c r="F179" i="1"/>
  <c r="E179" i="1"/>
  <c r="D179" i="1"/>
  <c r="C179" i="1"/>
  <c r="B179" i="1"/>
  <c r="A179" i="1"/>
  <c r="A218" i="1" s="1"/>
  <c r="A257" i="1" s="1"/>
  <c r="A296" i="1" s="1"/>
  <c r="A335" i="1" s="1"/>
  <c r="A374" i="1" s="1"/>
  <c r="A413" i="1" s="1"/>
  <c r="A452" i="1" s="1"/>
  <c r="P178" i="1"/>
  <c r="M178" i="1"/>
  <c r="J178" i="1"/>
  <c r="G178" i="1"/>
  <c r="F178" i="1"/>
  <c r="D178" i="1"/>
  <c r="C178" i="1"/>
  <c r="B178" i="1"/>
  <c r="A178" i="1"/>
  <c r="A217" i="1" s="1"/>
  <c r="A256" i="1" s="1"/>
  <c r="A295" i="1" s="1"/>
  <c r="A334" i="1" s="1"/>
  <c r="A373" i="1" s="1"/>
  <c r="A412" i="1" s="1"/>
  <c r="A451" i="1" s="1"/>
  <c r="P177" i="1"/>
  <c r="O177" i="1"/>
  <c r="N177" i="1"/>
  <c r="M177" i="1"/>
  <c r="J177" i="1"/>
  <c r="G177" i="1"/>
  <c r="F177" i="1"/>
  <c r="D177" i="1"/>
  <c r="C177" i="1"/>
  <c r="B177" i="1"/>
  <c r="C216" i="1" s="1"/>
  <c r="A177" i="1"/>
  <c r="A216" i="1" s="1"/>
  <c r="A255" i="1" s="1"/>
  <c r="A294" i="1" s="1"/>
  <c r="A333" i="1" s="1"/>
  <c r="A372" i="1" s="1"/>
  <c r="A411" i="1" s="1"/>
  <c r="A450" i="1" s="1"/>
  <c r="P176" i="1"/>
  <c r="O176" i="1"/>
  <c r="M176" i="1"/>
  <c r="K176" i="1"/>
  <c r="J176" i="1"/>
  <c r="G176" i="1"/>
  <c r="F176" i="1"/>
  <c r="E176" i="1"/>
  <c r="D176" i="1"/>
  <c r="C176" i="1"/>
  <c r="B176" i="1"/>
  <c r="P215" i="1" s="1"/>
  <c r="A176" i="1"/>
  <c r="A215" i="1" s="1"/>
  <c r="A254" i="1" s="1"/>
  <c r="A293" i="1" s="1"/>
  <c r="A332" i="1" s="1"/>
  <c r="A371" i="1" s="1"/>
  <c r="A410" i="1" s="1"/>
  <c r="A449" i="1" s="1"/>
  <c r="P175" i="1"/>
  <c r="M175" i="1"/>
  <c r="K175" i="1"/>
  <c r="J175" i="1"/>
  <c r="G175" i="1"/>
  <c r="F175" i="1"/>
  <c r="E175" i="1"/>
  <c r="D175" i="1"/>
  <c r="C175" i="1"/>
  <c r="B175" i="1"/>
  <c r="D214" i="1" s="1"/>
  <c r="A175" i="1"/>
  <c r="A214" i="1" s="1"/>
  <c r="A253" i="1" s="1"/>
  <c r="A292" i="1" s="1"/>
  <c r="A331" i="1" s="1"/>
  <c r="A370" i="1" s="1"/>
  <c r="A409" i="1" s="1"/>
  <c r="A448" i="1" s="1"/>
  <c r="P174" i="1"/>
  <c r="M174" i="1"/>
  <c r="J174" i="1"/>
  <c r="G174" i="1"/>
  <c r="F174" i="1"/>
  <c r="D174" i="1"/>
  <c r="C174" i="1"/>
  <c r="B174" i="1"/>
  <c r="J213" i="1" s="1"/>
  <c r="A174" i="1"/>
  <c r="A213" i="1" s="1"/>
  <c r="A252" i="1" s="1"/>
  <c r="A291" i="1" s="1"/>
  <c r="A330" i="1" s="1"/>
  <c r="A369" i="1" s="1"/>
  <c r="A408" i="1" s="1"/>
  <c r="A447" i="1" s="1"/>
  <c r="P173" i="1"/>
  <c r="O173" i="1"/>
  <c r="N173" i="1"/>
  <c r="M173" i="1"/>
  <c r="K173" i="1"/>
  <c r="J173" i="1"/>
  <c r="G173" i="1"/>
  <c r="F173" i="1"/>
  <c r="E173" i="1"/>
  <c r="D173" i="1"/>
  <c r="C173" i="1"/>
  <c r="B173" i="1"/>
  <c r="M212" i="1" s="1"/>
  <c r="A173" i="1"/>
  <c r="A212" i="1" s="1"/>
  <c r="A251" i="1" s="1"/>
  <c r="A290" i="1" s="1"/>
  <c r="A329" i="1" s="1"/>
  <c r="A368" i="1" s="1"/>
  <c r="A407" i="1" s="1"/>
  <c r="A446" i="1" s="1"/>
  <c r="P172" i="1"/>
  <c r="O172" i="1"/>
  <c r="M172" i="1"/>
  <c r="K172" i="1"/>
  <c r="J172" i="1"/>
  <c r="G172" i="1"/>
  <c r="F172" i="1"/>
  <c r="E172" i="1"/>
  <c r="D172" i="1"/>
  <c r="C172" i="1"/>
  <c r="B172" i="1"/>
  <c r="J211" i="1" s="1"/>
  <c r="A172" i="1"/>
  <c r="A211" i="1" s="1"/>
  <c r="A250" i="1" s="1"/>
  <c r="A289" i="1" s="1"/>
  <c r="A328" i="1" s="1"/>
  <c r="A367" i="1" s="1"/>
  <c r="A406" i="1" s="1"/>
  <c r="A445" i="1" s="1"/>
  <c r="P171" i="1"/>
  <c r="M171" i="1"/>
  <c r="K171" i="1"/>
  <c r="J171" i="1"/>
  <c r="G171" i="1"/>
  <c r="F171" i="1"/>
  <c r="E171" i="1"/>
  <c r="D171" i="1"/>
  <c r="C171" i="1"/>
  <c r="B171" i="1"/>
  <c r="J210" i="1" s="1"/>
  <c r="A171" i="1"/>
  <c r="A210" i="1" s="1"/>
  <c r="A249" i="1" s="1"/>
  <c r="A288" i="1" s="1"/>
  <c r="A327" i="1" s="1"/>
  <c r="A366" i="1" s="1"/>
  <c r="A405" i="1" s="1"/>
  <c r="A444" i="1" s="1"/>
  <c r="P170" i="1"/>
  <c r="M170" i="1"/>
  <c r="J170" i="1"/>
  <c r="G170" i="1"/>
  <c r="F170" i="1"/>
  <c r="D170" i="1"/>
  <c r="C170" i="1"/>
  <c r="B170" i="1"/>
  <c r="A170" i="1"/>
  <c r="A209" i="1" s="1"/>
  <c r="A248" i="1" s="1"/>
  <c r="A287" i="1" s="1"/>
  <c r="A326" i="1" s="1"/>
  <c r="A365" i="1" s="1"/>
  <c r="A404" i="1" s="1"/>
  <c r="A443" i="1" s="1"/>
  <c r="P169" i="1"/>
  <c r="O169" i="1"/>
  <c r="N169" i="1"/>
  <c r="M169" i="1"/>
  <c r="K169" i="1"/>
  <c r="J169" i="1"/>
  <c r="G169" i="1"/>
  <c r="F169" i="1"/>
  <c r="E169" i="1"/>
  <c r="D169" i="1"/>
  <c r="C169" i="1"/>
  <c r="B169" i="1"/>
  <c r="M208" i="1" s="1"/>
  <c r="A169" i="1"/>
  <c r="A208" i="1" s="1"/>
  <c r="A247" i="1" s="1"/>
  <c r="A286" i="1" s="1"/>
  <c r="A325" i="1" s="1"/>
  <c r="A364" i="1" s="1"/>
  <c r="A403" i="1" s="1"/>
  <c r="A442" i="1" s="1"/>
  <c r="P168" i="1"/>
  <c r="O168" i="1"/>
  <c r="M168" i="1"/>
  <c r="K168" i="1"/>
  <c r="J168" i="1"/>
  <c r="G168" i="1"/>
  <c r="F168" i="1"/>
  <c r="E168" i="1"/>
  <c r="D168" i="1"/>
  <c r="C168" i="1"/>
  <c r="B168" i="1"/>
  <c r="J207" i="1" s="1"/>
  <c r="A168" i="1"/>
  <c r="A207" i="1" s="1"/>
  <c r="A246" i="1" s="1"/>
  <c r="A285" i="1" s="1"/>
  <c r="A324" i="1" s="1"/>
  <c r="A363" i="1" s="1"/>
  <c r="A402" i="1" s="1"/>
  <c r="A441" i="1" s="1"/>
  <c r="P167" i="1"/>
  <c r="M167" i="1"/>
  <c r="K167" i="1"/>
  <c r="J167" i="1"/>
  <c r="G167" i="1"/>
  <c r="F167" i="1"/>
  <c r="E167" i="1"/>
  <c r="D167" i="1"/>
  <c r="C167" i="1"/>
  <c r="B167" i="1"/>
  <c r="A167" i="1"/>
  <c r="A206" i="1" s="1"/>
  <c r="A245" i="1" s="1"/>
  <c r="A284" i="1" s="1"/>
  <c r="A323" i="1" s="1"/>
  <c r="A362" i="1" s="1"/>
  <c r="A401" i="1" s="1"/>
  <c r="A440" i="1" s="1"/>
  <c r="A166" i="1"/>
  <c r="A205" i="1" s="1"/>
  <c r="A244" i="1" s="1"/>
  <c r="A283" i="1" s="1"/>
  <c r="A322" i="1" s="1"/>
  <c r="A361" i="1" s="1"/>
  <c r="A400" i="1" s="1"/>
  <c r="A439" i="1" s="1"/>
  <c r="A165" i="1"/>
  <c r="A204" i="1" s="1"/>
  <c r="A243" i="1" s="1"/>
  <c r="A282" i="1" s="1"/>
  <c r="A321" i="1" s="1"/>
  <c r="A360" i="1" s="1"/>
  <c r="A399" i="1" s="1"/>
  <c r="A438" i="1" s="1"/>
  <c r="A164" i="1"/>
  <c r="A203" i="1" s="1"/>
  <c r="A242" i="1" s="1"/>
  <c r="A281" i="1" s="1"/>
  <c r="A320" i="1" s="1"/>
  <c r="A359" i="1" s="1"/>
  <c r="A398" i="1" s="1"/>
  <c r="A437" i="1" s="1"/>
  <c r="A163" i="1"/>
  <c r="A202" i="1" s="1"/>
  <c r="A241" i="1" s="1"/>
  <c r="A280" i="1" s="1"/>
  <c r="A319" i="1" s="1"/>
  <c r="A358" i="1" s="1"/>
  <c r="A397" i="1" s="1"/>
  <c r="A436" i="1" s="1"/>
  <c r="A162" i="1"/>
  <c r="A201" i="1" s="1"/>
  <c r="A240" i="1" s="1"/>
  <c r="A279" i="1" s="1"/>
  <c r="A318" i="1" s="1"/>
  <c r="A357" i="1" s="1"/>
  <c r="A396" i="1" s="1"/>
  <c r="A435" i="1" s="1"/>
  <c r="N157" i="1"/>
  <c r="J157" i="1"/>
  <c r="J196" i="1" s="1"/>
  <c r="J235" i="1" s="1"/>
  <c r="J274" i="1" s="1"/>
  <c r="J313" i="1" s="1"/>
  <c r="J352" i="1" s="1"/>
  <c r="J391" i="1" s="1"/>
  <c r="J430" i="1" s="1"/>
  <c r="E157" i="1"/>
  <c r="B157" i="1"/>
  <c r="A157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P209" i="1" l="1"/>
  <c r="G209" i="1"/>
  <c r="C209" i="1"/>
  <c r="Q170" i="1"/>
  <c r="H170" i="1"/>
  <c r="F209" i="1"/>
  <c r="B209" i="1"/>
  <c r="L170" i="1"/>
  <c r="M217" i="1"/>
  <c r="D217" i="1"/>
  <c r="G217" i="1"/>
  <c r="B217" i="1"/>
  <c r="Q178" i="1"/>
  <c r="H178" i="1"/>
  <c r="F217" i="1"/>
  <c r="L178" i="1"/>
  <c r="C217" i="1"/>
  <c r="P206" i="1"/>
  <c r="G206" i="1"/>
  <c r="C206" i="1"/>
  <c r="Q167" i="1"/>
  <c r="H167" i="1"/>
  <c r="F206" i="1"/>
  <c r="B206" i="1"/>
  <c r="L167" i="1"/>
  <c r="N170" i="1"/>
  <c r="N178" i="1"/>
  <c r="M218" i="1"/>
  <c r="D218" i="1"/>
  <c r="G218" i="1"/>
  <c r="B218" i="1"/>
  <c r="Q179" i="1"/>
  <c r="H179" i="1"/>
  <c r="F218" i="1"/>
  <c r="L179" i="1"/>
  <c r="N182" i="1"/>
  <c r="M222" i="1"/>
  <c r="D222" i="1"/>
  <c r="G222" i="1"/>
  <c r="B222" i="1"/>
  <c r="Q183" i="1"/>
  <c r="H183" i="1"/>
  <c r="F222" i="1"/>
  <c r="L183" i="1"/>
  <c r="N186" i="1"/>
  <c r="M226" i="1"/>
  <c r="D226" i="1"/>
  <c r="G226" i="1"/>
  <c r="B226" i="1"/>
  <c r="Q187" i="1"/>
  <c r="H187" i="1"/>
  <c r="F226" i="1"/>
  <c r="L187" i="1"/>
  <c r="A274" i="1"/>
  <c r="B235" i="1"/>
  <c r="J206" i="1"/>
  <c r="J208" i="1"/>
  <c r="J209" i="1"/>
  <c r="J212" i="1"/>
  <c r="P217" i="1"/>
  <c r="P225" i="1"/>
  <c r="P213" i="1"/>
  <c r="G213" i="1"/>
  <c r="C213" i="1"/>
  <c r="Q174" i="1"/>
  <c r="H174" i="1"/>
  <c r="F213" i="1"/>
  <c r="B213" i="1"/>
  <c r="L174" i="1"/>
  <c r="M221" i="1"/>
  <c r="D221" i="1"/>
  <c r="G221" i="1"/>
  <c r="B221" i="1"/>
  <c r="Q182" i="1"/>
  <c r="H182" i="1"/>
  <c r="F221" i="1"/>
  <c r="L182" i="1"/>
  <c r="C221" i="1"/>
  <c r="C225" i="1"/>
  <c r="P210" i="1"/>
  <c r="G210" i="1"/>
  <c r="C210" i="1"/>
  <c r="Q171" i="1"/>
  <c r="H171" i="1"/>
  <c r="F210" i="1"/>
  <c r="B210" i="1"/>
  <c r="L171" i="1"/>
  <c r="N174" i="1"/>
  <c r="N167" i="1"/>
  <c r="P207" i="1"/>
  <c r="G207" i="1"/>
  <c r="C207" i="1"/>
  <c r="Q168" i="1"/>
  <c r="H168" i="1"/>
  <c r="F207" i="1"/>
  <c r="B207" i="1"/>
  <c r="L168" i="1"/>
  <c r="O170" i="1"/>
  <c r="N171" i="1"/>
  <c r="P211" i="1"/>
  <c r="G211" i="1"/>
  <c r="C211" i="1"/>
  <c r="Q172" i="1"/>
  <c r="H172" i="1"/>
  <c r="F211" i="1"/>
  <c r="B211" i="1"/>
  <c r="L172" i="1"/>
  <c r="O174" i="1"/>
  <c r="N175" i="1"/>
  <c r="M215" i="1"/>
  <c r="D215" i="1"/>
  <c r="G215" i="1"/>
  <c r="B215" i="1"/>
  <c r="Q176" i="1"/>
  <c r="H176" i="1"/>
  <c r="F215" i="1"/>
  <c r="L176" i="1"/>
  <c r="E177" i="1"/>
  <c r="K177" i="1"/>
  <c r="O178" i="1"/>
  <c r="N179" i="1"/>
  <c r="M219" i="1"/>
  <c r="D219" i="1"/>
  <c r="G219" i="1"/>
  <c r="B219" i="1"/>
  <c r="Q180" i="1"/>
  <c r="H180" i="1"/>
  <c r="F219" i="1"/>
  <c r="L180" i="1"/>
  <c r="E181" i="1"/>
  <c r="K181" i="1"/>
  <c r="O182" i="1"/>
  <c r="N183" i="1"/>
  <c r="M223" i="1"/>
  <c r="D223" i="1"/>
  <c r="G223" i="1"/>
  <c r="B223" i="1"/>
  <c r="Q184" i="1"/>
  <c r="H184" i="1"/>
  <c r="F223" i="1"/>
  <c r="L184" i="1"/>
  <c r="O186" i="1"/>
  <c r="N187" i="1"/>
  <c r="M227" i="1"/>
  <c r="D227" i="1"/>
  <c r="G227" i="1"/>
  <c r="B227" i="1"/>
  <c r="Q188" i="1"/>
  <c r="H188" i="1"/>
  <c r="F227" i="1"/>
  <c r="L188" i="1"/>
  <c r="B196" i="1"/>
  <c r="D206" i="1"/>
  <c r="M206" i="1"/>
  <c r="D207" i="1"/>
  <c r="M207" i="1"/>
  <c r="D208" i="1"/>
  <c r="D209" i="1"/>
  <c r="M209" i="1"/>
  <c r="D210" i="1"/>
  <c r="M210" i="1"/>
  <c r="D211" i="1"/>
  <c r="M211" i="1"/>
  <c r="D212" i="1"/>
  <c r="D213" i="1"/>
  <c r="M213" i="1"/>
  <c r="J215" i="1"/>
  <c r="J217" i="1"/>
  <c r="C218" i="1"/>
  <c r="J219" i="1"/>
  <c r="J221" i="1"/>
  <c r="C222" i="1"/>
  <c r="J223" i="1"/>
  <c r="C226" i="1"/>
  <c r="J227" i="1"/>
  <c r="M225" i="1"/>
  <c r="D225" i="1"/>
  <c r="G225" i="1"/>
  <c r="B225" i="1"/>
  <c r="Q186" i="1"/>
  <c r="H186" i="1"/>
  <c r="F225" i="1"/>
  <c r="L186" i="1"/>
  <c r="M214" i="1"/>
  <c r="G214" i="1"/>
  <c r="C214" i="1"/>
  <c r="Q175" i="1"/>
  <c r="H175" i="1"/>
  <c r="F214" i="1"/>
  <c r="B214" i="1"/>
  <c r="L175" i="1"/>
  <c r="O167" i="1"/>
  <c r="N168" i="1"/>
  <c r="P208" i="1"/>
  <c r="G208" i="1"/>
  <c r="C208" i="1"/>
  <c r="Q169" i="1"/>
  <c r="H169" i="1"/>
  <c r="F208" i="1"/>
  <c r="B208" i="1"/>
  <c r="L169" i="1"/>
  <c r="E170" i="1"/>
  <c r="K170" i="1"/>
  <c r="O171" i="1"/>
  <c r="N172" i="1"/>
  <c r="P212" i="1"/>
  <c r="G212" i="1"/>
  <c r="C212" i="1"/>
  <c r="Q173" i="1"/>
  <c r="H173" i="1"/>
  <c r="F212" i="1"/>
  <c r="B212" i="1"/>
  <c r="L173" i="1"/>
  <c r="E174" i="1"/>
  <c r="K174" i="1"/>
  <c r="O175" i="1"/>
  <c r="N176" i="1"/>
  <c r="M216" i="1"/>
  <c r="D216" i="1"/>
  <c r="G216" i="1"/>
  <c r="B216" i="1"/>
  <c r="Q177" i="1"/>
  <c r="H177" i="1"/>
  <c r="F216" i="1"/>
  <c r="L177" i="1"/>
  <c r="E178" i="1"/>
  <c r="K178" i="1"/>
  <c r="O179" i="1"/>
  <c r="N180" i="1"/>
  <c r="M220" i="1"/>
  <c r="D220" i="1"/>
  <c r="G220" i="1"/>
  <c r="B220" i="1"/>
  <c r="Q181" i="1"/>
  <c r="H181" i="1"/>
  <c r="F220" i="1"/>
  <c r="L181" i="1"/>
  <c r="E182" i="1"/>
  <c r="K182" i="1"/>
  <c r="O183" i="1"/>
  <c r="N184" i="1"/>
  <c r="M224" i="1"/>
  <c r="D224" i="1"/>
  <c r="G224" i="1"/>
  <c r="B224" i="1"/>
  <c r="Q185" i="1"/>
  <c r="H185" i="1"/>
  <c r="F224" i="1"/>
  <c r="L185" i="1"/>
  <c r="E186" i="1"/>
  <c r="K186" i="1"/>
  <c r="O187" i="1"/>
  <c r="N188" i="1"/>
  <c r="P214" i="1"/>
  <c r="P216" i="1"/>
  <c r="P218" i="1"/>
  <c r="P220" i="1"/>
  <c r="P222" i="1"/>
  <c r="P224" i="1"/>
  <c r="P226" i="1"/>
  <c r="E153" i="1"/>
  <c r="E152" i="1"/>
  <c r="E151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N118" i="1"/>
  <c r="E118" i="1"/>
  <c r="E114" i="1"/>
  <c r="E113" i="1"/>
  <c r="E112" i="1"/>
  <c r="P110" i="1"/>
  <c r="M110" i="1"/>
  <c r="J110" i="1"/>
  <c r="G110" i="1"/>
  <c r="F110" i="1"/>
  <c r="D110" i="1"/>
  <c r="C110" i="1"/>
  <c r="B110" i="1"/>
  <c r="A110" i="1"/>
  <c r="P109" i="1"/>
  <c r="M109" i="1"/>
  <c r="K109" i="1"/>
  <c r="J109" i="1"/>
  <c r="G109" i="1"/>
  <c r="F109" i="1"/>
  <c r="D109" i="1"/>
  <c r="C109" i="1"/>
  <c r="B109" i="1"/>
  <c r="A109" i="1"/>
  <c r="P108" i="1"/>
  <c r="M108" i="1"/>
  <c r="K108" i="1"/>
  <c r="J108" i="1"/>
  <c r="G108" i="1"/>
  <c r="F108" i="1"/>
  <c r="D108" i="1"/>
  <c r="C108" i="1"/>
  <c r="B108" i="1"/>
  <c r="A108" i="1"/>
  <c r="P107" i="1"/>
  <c r="M107" i="1"/>
  <c r="J107" i="1"/>
  <c r="G107" i="1"/>
  <c r="F107" i="1"/>
  <c r="D107" i="1"/>
  <c r="C107" i="1"/>
  <c r="B107" i="1"/>
  <c r="A107" i="1"/>
  <c r="P106" i="1"/>
  <c r="M106" i="1"/>
  <c r="J106" i="1"/>
  <c r="G106" i="1"/>
  <c r="F106" i="1"/>
  <c r="D106" i="1"/>
  <c r="C106" i="1"/>
  <c r="B106" i="1"/>
  <c r="A106" i="1"/>
  <c r="P105" i="1"/>
  <c r="M105" i="1"/>
  <c r="K105" i="1"/>
  <c r="J105" i="1"/>
  <c r="G105" i="1"/>
  <c r="F105" i="1"/>
  <c r="D105" i="1"/>
  <c r="C105" i="1"/>
  <c r="B105" i="1"/>
  <c r="A105" i="1"/>
  <c r="P104" i="1"/>
  <c r="M104" i="1"/>
  <c r="K104" i="1"/>
  <c r="J104" i="1"/>
  <c r="G104" i="1"/>
  <c r="F104" i="1"/>
  <c r="D104" i="1"/>
  <c r="C104" i="1"/>
  <c r="B104" i="1"/>
  <c r="A104" i="1"/>
  <c r="P103" i="1"/>
  <c r="M103" i="1"/>
  <c r="J103" i="1"/>
  <c r="G103" i="1"/>
  <c r="F103" i="1"/>
  <c r="D103" i="1"/>
  <c r="C103" i="1"/>
  <c r="B103" i="1"/>
  <c r="K103" i="1" s="1"/>
  <c r="A103" i="1"/>
  <c r="P102" i="1"/>
  <c r="M102" i="1"/>
  <c r="J102" i="1"/>
  <c r="G102" i="1"/>
  <c r="F102" i="1"/>
  <c r="D102" i="1"/>
  <c r="C102" i="1"/>
  <c r="B102" i="1"/>
  <c r="A102" i="1"/>
  <c r="P101" i="1"/>
  <c r="M101" i="1"/>
  <c r="K101" i="1"/>
  <c r="J101" i="1"/>
  <c r="G101" i="1"/>
  <c r="F101" i="1"/>
  <c r="D101" i="1"/>
  <c r="C101" i="1"/>
  <c r="B101" i="1"/>
  <c r="A101" i="1"/>
  <c r="P100" i="1"/>
  <c r="M100" i="1"/>
  <c r="K100" i="1"/>
  <c r="J100" i="1"/>
  <c r="G100" i="1"/>
  <c r="F100" i="1"/>
  <c r="D100" i="1"/>
  <c r="C100" i="1"/>
  <c r="B100" i="1"/>
  <c r="A100" i="1"/>
  <c r="P99" i="1"/>
  <c r="M99" i="1"/>
  <c r="J99" i="1"/>
  <c r="G99" i="1"/>
  <c r="F99" i="1"/>
  <c r="D99" i="1"/>
  <c r="C99" i="1"/>
  <c r="B99" i="1"/>
  <c r="K99" i="1" s="1"/>
  <c r="A99" i="1"/>
  <c r="P98" i="1"/>
  <c r="M98" i="1"/>
  <c r="J98" i="1"/>
  <c r="G98" i="1"/>
  <c r="F98" i="1"/>
  <c r="D98" i="1"/>
  <c r="C98" i="1"/>
  <c r="B98" i="1"/>
  <c r="A98" i="1"/>
  <c r="P97" i="1"/>
  <c r="M97" i="1"/>
  <c r="K97" i="1"/>
  <c r="J97" i="1"/>
  <c r="G97" i="1"/>
  <c r="F97" i="1"/>
  <c r="D97" i="1"/>
  <c r="C97" i="1"/>
  <c r="B97" i="1"/>
  <c r="A97" i="1"/>
  <c r="P96" i="1"/>
  <c r="M96" i="1"/>
  <c r="K96" i="1"/>
  <c r="J96" i="1"/>
  <c r="G96" i="1"/>
  <c r="F96" i="1"/>
  <c r="D96" i="1"/>
  <c r="C96" i="1"/>
  <c r="B96" i="1"/>
  <c r="A96" i="1"/>
  <c r="P95" i="1"/>
  <c r="M95" i="1"/>
  <c r="J95" i="1"/>
  <c r="G95" i="1"/>
  <c r="F95" i="1"/>
  <c r="D95" i="1"/>
  <c r="C95" i="1"/>
  <c r="B95" i="1"/>
  <c r="Q95" i="1" s="1"/>
  <c r="A95" i="1"/>
  <c r="P94" i="1"/>
  <c r="M94" i="1"/>
  <c r="J94" i="1"/>
  <c r="G94" i="1"/>
  <c r="F94" i="1"/>
  <c r="D94" i="1"/>
  <c r="C94" i="1"/>
  <c r="B94" i="1"/>
  <c r="O94" i="1" s="1"/>
  <c r="A94" i="1"/>
  <c r="P93" i="1"/>
  <c r="M93" i="1"/>
  <c r="J93" i="1"/>
  <c r="G93" i="1"/>
  <c r="F93" i="1"/>
  <c r="D93" i="1"/>
  <c r="C93" i="1"/>
  <c r="B93" i="1"/>
  <c r="K93" i="1" s="1"/>
  <c r="A93" i="1"/>
  <c r="P92" i="1"/>
  <c r="M92" i="1"/>
  <c r="J92" i="1"/>
  <c r="G92" i="1"/>
  <c r="F92" i="1"/>
  <c r="D92" i="1"/>
  <c r="C92" i="1"/>
  <c r="B92" i="1"/>
  <c r="L92" i="1" s="1"/>
  <c r="A92" i="1"/>
  <c r="P91" i="1"/>
  <c r="M91" i="1"/>
  <c r="J91" i="1"/>
  <c r="G91" i="1"/>
  <c r="F91" i="1"/>
  <c r="D91" i="1"/>
  <c r="C91" i="1"/>
  <c r="B91" i="1"/>
  <c r="A91" i="1"/>
  <c r="P90" i="1"/>
  <c r="M90" i="1"/>
  <c r="J90" i="1"/>
  <c r="G90" i="1"/>
  <c r="F90" i="1"/>
  <c r="D90" i="1"/>
  <c r="C90" i="1"/>
  <c r="B90" i="1"/>
  <c r="A90" i="1"/>
  <c r="P89" i="1"/>
  <c r="M89" i="1"/>
  <c r="J89" i="1"/>
  <c r="G89" i="1"/>
  <c r="F89" i="1"/>
  <c r="D89" i="1"/>
  <c r="C89" i="1"/>
  <c r="B89" i="1"/>
  <c r="Q89" i="1" s="1"/>
  <c r="A89" i="1"/>
  <c r="A88" i="1"/>
  <c r="A87" i="1"/>
  <c r="A86" i="1"/>
  <c r="A85" i="1"/>
  <c r="A84" i="1"/>
  <c r="N79" i="1"/>
  <c r="J79" i="1"/>
  <c r="J118" i="1" s="1"/>
  <c r="E79" i="1"/>
  <c r="A79" i="1"/>
  <c r="A118" i="1" s="1"/>
  <c r="B118" i="1" s="1"/>
  <c r="P247" i="1" l="1"/>
  <c r="G247" i="1"/>
  <c r="C247" i="1"/>
  <c r="B247" i="1"/>
  <c r="L208" i="1"/>
  <c r="M247" i="1"/>
  <c r="F247" i="1"/>
  <c r="O208" i="1"/>
  <c r="K208" i="1"/>
  <c r="D247" i="1"/>
  <c r="N208" i="1"/>
  <c r="E208" i="1"/>
  <c r="H208" i="1"/>
  <c r="J247" i="1"/>
  <c r="Q208" i="1"/>
  <c r="P258" i="1"/>
  <c r="G258" i="1"/>
  <c r="C258" i="1"/>
  <c r="Q219" i="1"/>
  <c r="H219" i="1"/>
  <c r="J258" i="1"/>
  <c r="D258" i="1"/>
  <c r="B258" i="1"/>
  <c r="N219" i="1"/>
  <c r="L219" i="1"/>
  <c r="M258" i="1"/>
  <c r="F258" i="1"/>
  <c r="K219" i="1"/>
  <c r="O219" i="1"/>
  <c r="E219" i="1"/>
  <c r="P254" i="1"/>
  <c r="G254" i="1"/>
  <c r="C254" i="1"/>
  <c r="Q215" i="1"/>
  <c r="H215" i="1"/>
  <c r="B254" i="1"/>
  <c r="N215" i="1"/>
  <c r="M254" i="1"/>
  <c r="F254" i="1"/>
  <c r="L215" i="1"/>
  <c r="J254" i="1"/>
  <c r="K215" i="1"/>
  <c r="O215" i="1"/>
  <c r="D254" i="1"/>
  <c r="E215" i="1"/>
  <c r="M264" i="1"/>
  <c r="D264" i="1"/>
  <c r="G264" i="1"/>
  <c r="B264" i="1"/>
  <c r="Q225" i="1"/>
  <c r="H225" i="1"/>
  <c r="C264" i="1"/>
  <c r="N225" i="1"/>
  <c r="L225" i="1"/>
  <c r="P264" i="1"/>
  <c r="J264" i="1"/>
  <c r="K225" i="1"/>
  <c r="O225" i="1"/>
  <c r="E225" i="1"/>
  <c r="F264" i="1"/>
  <c r="P246" i="1"/>
  <c r="G246" i="1"/>
  <c r="C246" i="1"/>
  <c r="B246" i="1"/>
  <c r="L207" i="1"/>
  <c r="M246" i="1"/>
  <c r="F246" i="1"/>
  <c r="O207" i="1"/>
  <c r="K207" i="1"/>
  <c r="J246" i="1"/>
  <c r="N207" i="1"/>
  <c r="E207" i="1"/>
  <c r="D246" i="1"/>
  <c r="Q207" i="1"/>
  <c r="H207" i="1"/>
  <c r="M265" i="1"/>
  <c r="D265" i="1"/>
  <c r="G265" i="1"/>
  <c r="B265" i="1"/>
  <c r="Q226" i="1"/>
  <c r="H226" i="1"/>
  <c r="C265" i="1"/>
  <c r="P265" i="1"/>
  <c r="J265" i="1"/>
  <c r="N226" i="1"/>
  <c r="L226" i="1"/>
  <c r="F265" i="1"/>
  <c r="E226" i="1"/>
  <c r="O226" i="1"/>
  <c r="K226" i="1"/>
  <c r="P253" i="1"/>
  <c r="G253" i="1"/>
  <c r="C253" i="1"/>
  <c r="Q214" i="1"/>
  <c r="H214" i="1"/>
  <c r="B253" i="1"/>
  <c r="N214" i="1"/>
  <c r="M253" i="1"/>
  <c r="F253" i="1"/>
  <c r="L214" i="1"/>
  <c r="D253" i="1"/>
  <c r="E214" i="1"/>
  <c r="O214" i="1"/>
  <c r="J253" i="1"/>
  <c r="K214" i="1"/>
  <c r="M266" i="1"/>
  <c r="D266" i="1"/>
  <c r="G266" i="1"/>
  <c r="B266" i="1"/>
  <c r="Q227" i="1"/>
  <c r="H227" i="1"/>
  <c r="P266" i="1"/>
  <c r="J266" i="1"/>
  <c r="F266" i="1"/>
  <c r="N227" i="1"/>
  <c r="L227" i="1"/>
  <c r="K227" i="1"/>
  <c r="C266" i="1"/>
  <c r="O227" i="1"/>
  <c r="E227" i="1"/>
  <c r="M261" i="1"/>
  <c r="G261" i="1"/>
  <c r="C261" i="1"/>
  <c r="Q222" i="1"/>
  <c r="H222" i="1"/>
  <c r="D261" i="1"/>
  <c r="P261" i="1"/>
  <c r="J261" i="1"/>
  <c r="B261" i="1"/>
  <c r="N222" i="1"/>
  <c r="L222" i="1"/>
  <c r="F261" i="1"/>
  <c r="E222" i="1"/>
  <c r="O222" i="1"/>
  <c r="K222" i="1"/>
  <c r="P245" i="1"/>
  <c r="G245" i="1"/>
  <c r="C245" i="1"/>
  <c r="B245" i="1"/>
  <c r="L206" i="1"/>
  <c r="M245" i="1"/>
  <c r="F245" i="1"/>
  <c r="O206" i="1"/>
  <c r="K206" i="1"/>
  <c r="D245" i="1"/>
  <c r="N206" i="1"/>
  <c r="E206" i="1"/>
  <c r="Q206" i="1"/>
  <c r="J245" i="1"/>
  <c r="H206" i="1"/>
  <c r="P256" i="1"/>
  <c r="G256" i="1"/>
  <c r="C256" i="1"/>
  <c r="Q217" i="1"/>
  <c r="H217" i="1"/>
  <c r="J256" i="1"/>
  <c r="B256" i="1"/>
  <c r="N217" i="1"/>
  <c r="M256" i="1"/>
  <c r="F256" i="1"/>
  <c r="L217" i="1"/>
  <c r="K217" i="1"/>
  <c r="D256" i="1"/>
  <c r="E217" i="1"/>
  <c r="O217" i="1"/>
  <c r="P251" i="1"/>
  <c r="G251" i="1"/>
  <c r="C251" i="1"/>
  <c r="B251" i="1"/>
  <c r="L212" i="1"/>
  <c r="M251" i="1"/>
  <c r="F251" i="1"/>
  <c r="O212" i="1"/>
  <c r="K212" i="1"/>
  <c r="D251" i="1"/>
  <c r="N212" i="1"/>
  <c r="E212" i="1"/>
  <c r="Q212" i="1"/>
  <c r="J251" i="1"/>
  <c r="H212" i="1"/>
  <c r="M262" i="1"/>
  <c r="D262" i="1"/>
  <c r="G262" i="1"/>
  <c r="B262" i="1"/>
  <c r="Q223" i="1"/>
  <c r="H223" i="1"/>
  <c r="P262" i="1"/>
  <c r="J262" i="1"/>
  <c r="F262" i="1"/>
  <c r="N223" i="1"/>
  <c r="L223" i="1"/>
  <c r="C262" i="1"/>
  <c r="K223" i="1"/>
  <c r="E223" i="1"/>
  <c r="O223" i="1"/>
  <c r="P249" i="1"/>
  <c r="G249" i="1"/>
  <c r="C249" i="1"/>
  <c r="B249" i="1"/>
  <c r="L210" i="1"/>
  <c r="M249" i="1"/>
  <c r="F249" i="1"/>
  <c r="O210" i="1"/>
  <c r="K210" i="1"/>
  <c r="D249" i="1"/>
  <c r="N210" i="1"/>
  <c r="E210" i="1"/>
  <c r="J249" i="1"/>
  <c r="Q210" i="1"/>
  <c r="H210" i="1"/>
  <c r="P252" i="1"/>
  <c r="G252" i="1"/>
  <c r="C252" i="1"/>
  <c r="B252" i="1"/>
  <c r="L213" i="1"/>
  <c r="M252" i="1"/>
  <c r="F252" i="1"/>
  <c r="O213" i="1"/>
  <c r="K213" i="1"/>
  <c r="J252" i="1"/>
  <c r="N213" i="1"/>
  <c r="E213" i="1"/>
  <c r="Q213" i="1"/>
  <c r="D252" i="1"/>
  <c r="H213" i="1"/>
  <c r="M263" i="1"/>
  <c r="D263" i="1"/>
  <c r="G263" i="1"/>
  <c r="B263" i="1"/>
  <c r="Q224" i="1"/>
  <c r="H224" i="1"/>
  <c r="F263" i="1"/>
  <c r="N224" i="1"/>
  <c r="L224" i="1"/>
  <c r="C263" i="1"/>
  <c r="P263" i="1"/>
  <c r="E224" i="1"/>
  <c r="J263" i="1"/>
  <c r="O224" i="1"/>
  <c r="K224" i="1"/>
  <c r="P259" i="1"/>
  <c r="G259" i="1"/>
  <c r="C259" i="1"/>
  <c r="Q220" i="1"/>
  <c r="H220" i="1"/>
  <c r="J259" i="1"/>
  <c r="D259" i="1"/>
  <c r="B259" i="1"/>
  <c r="N220" i="1"/>
  <c r="L220" i="1"/>
  <c r="M259" i="1"/>
  <c r="F259" i="1"/>
  <c r="E220" i="1"/>
  <c r="O220" i="1"/>
  <c r="K220" i="1"/>
  <c r="P255" i="1"/>
  <c r="G255" i="1"/>
  <c r="C255" i="1"/>
  <c r="Q216" i="1"/>
  <c r="H216" i="1"/>
  <c r="B255" i="1"/>
  <c r="N216" i="1"/>
  <c r="M255" i="1"/>
  <c r="F255" i="1"/>
  <c r="L216" i="1"/>
  <c r="D255" i="1"/>
  <c r="E216" i="1"/>
  <c r="O216" i="1"/>
  <c r="J255" i="1"/>
  <c r="K216" i="1"/>
  <c r="P250" i="1"/>
  <c r="G250" i="1"/>
  <c r="C250" i="1"/>
  <c r="B250" i="1"/>
  <c r="L211" i="1"/>
  <c r="M250" i="1"/>
  <c r="F250" i="1"/>
  <c r="O211" i="1"/>
  <c r="K211" i="1"/>
  <c r="J250" i="1"/>
  <c r="N211" i="1"/>
  <c r="E211" i="1"/>
  <c r="Q211" i="1"/>
  <c r="H211" i="1"/>
  <c r="D250" i="1"/>
  <c r="P260" i="1"/>
  <c r="G260" i="1"/>
  <c r="C260" i="1"/>
  <c r="Q221" i="1"/>
  <c r="H221" i="1"/>
  <c r="J260" i="1"/>
  <c r="D260" i="1"/>
  <c r="B260" i="1"/>
  <c r="N221" i="1"/>
  <c r="L221" i="1"/>
  <c r="M260" i="1"/>
  <c r="F260" i="1"/>
  <c r="K221" i="1"/>
  <c r="O221" i="1"/>
  <c r="E221" i="1"/>
  <c r="B274" i="1"/>
  <c r="A313" i="1"/>
  <c r="P257" i="1"/>
  <c r="G257" i="1"/>
  <c r="C257" i="1"/>
  <c r="Q218" i="1"/>
  <c r="H218" i="1"/>
  <c r="J257" i="1"/>
  <c r="D257" i="1"/>
  <c r="B257" i="1"/>
  <c r="N218" i="1"/>
  <c r="M257" i="1"/>
  <c r="F257" i="1"/>
  <c r="L218" i="1"/>
  <c r="E218" i="1"/>
  <c r="O218" i="1"/>
  <c r="K218" i="1"/>
  <c r="P248" i="1"/>
  <c r="G248" i="1"/>
  <c r="C248" i="1"/>
  <c r="B248" i="1"/>
  <c r="L209" i="1"/>
  <c r="M248" i="1"/>
  <c r="F248" i="1"/>
  <c r="O209" i="1"/>
  <c r="K209" i="1"/>
  <c r="J248" i="1"/>
  <c r="N209" i="1"/>
  <c r="E209" i="1"/>
  <c r="Q209" i="1"/>
  <c r="D248" i="1"/>
  <c r="H209" i="1"/>
  <c r="M129" i="1"/>
  <c r="D129" i="1"/>
  <c r="P129" i="1"/>
  <c r="G129" i="1"/>
  <c r="C129" i="1"/>
  <c r="F129" i="1"/>
  <c r="B129" i="1"/>
  <c r="M130" i="1"/>
  <c r="D130" i="1"/>
  <c r="P130" i="1"/>
  <c r="G130" i="1"/>
  <c r="C130" i="1"/>
  <c r="F130" i="1"/>
  <c r="B130" i="1"/>
  <c r="K91" i="1"/>
  <c r="O92" i="1"/>
  <c r="K94" i="1"/>
  <c r="K95" i="1"/>
  <c r="O103" i="1"/>
  <c r="L89" i="1"/>
  <c r="L90" i="1"/>
  <c r="L91" i="1"/>
  <c r="M137" i="1"/>
  <c r="D137" i="1"/>
  <c r="N98" i="1"/>
  <c r="E98" i="1"/>
  <c r="P137" i="1"/>
  <c r="G137" i="1"/>
  <c r="C137" i="1"/>
  <c r="Q98" i="1"/>
  <c r="F137" i="1"/>
  <c r="B137" i="1"/>
  <c r="L98" i="1"/>
  <c r="M141" i="1"/>
  <c r="D141" i="1"/>
  <c r="N102" i="1"/>
  <c r="E102" i="1"/>
  <c r="P141" i="1"/>
  <c r="G141" i="1"/>
  <c r="C141" i="1"/>
  <c r="Q102" i="1"/>
  <c r="F141" i="1"/>
  <c r="B141" i="1"/>
  <c r="L102" i="1"/>
  <c r="O89" i="1"/>
  <c r="O90" i="1"/>
  <c r="M131" i="1"/>
  <c r="D131" i="1"/>
  <c r="P131" i="1"/>
  <c r="G131" i="1"/>
  <c r="C131" i="1"/>
  <c r="F131" i="1"/>
  <c r="B131" i="1"/>
  <c r="M132" i="1"/>
  <c r="D132" i="1"/>
  <c r="P132" i="1"/>
  <c r="G132" i="1"/>
  <c r="C132" i="1"/>
  <c r="F132" i="1"/>
  <c r="B132" i="1"/>
  <c r="M133" i="1"/>
  <c r="D133" i="1"/>
  <c r="P133" i="1"/>
  <c r="G133" i="1"/>
  <c r="C133" i="1"/>
  <c r="F133" i="1"/>
  <c r="B133" i="1"/>
  <c r="M134" i="1"/>
  <c r="D134" i="1"/>
  <c r="N95" i="1"/>
  <c r="P134" i="1"/>
  <c r="G134" i="1"/>
  <c r="C134" i="1"/>
  <c r="F134" i="1"/>
  <c r="B134" i="1"/>
  <c r="O99" i="1"/>
  <c r="M146" i="1"/>
  <c r="D146" i="1"/>
  <c r="N107" i="1"/>
  <c r="E107" i="1"/>
  <c r="P146" i="1"/>
  <c r="G146" i="1"/>
  <c r="C146" i="1"/>
  <c r="Q107" i="1"/>
  <c r="F146" i="1"/>
  <c r="B146" i="1"/>
  <c r="L107" i="1"/>
  <c r="L93" i="1"/>
  <c r="L95" i="1"/>
  <c r="O98" i="1"/>
  <c r="O102" i="1"/>
  <c r="M145" i="1"/>
  <c r="D145" i="1"/>
  <c r="N106" i="1"/>
  <c r="E106" i="1"/>
  <c r="P145" i="1"/>
  <c r="G145" i="1"/>
  <c r="C145" i="1"/>
  <c r="Q106" i="1"/>
  <c r="F145" i="1"/>
  <c r="B145" i="1"/>
  <c r="L106" i="1"/>
  <c r="O106" i="1"/>
  <c r="M149" i="1"/>
  <c r="D149" i="1"/>
  <c r="N110" i="1"/>
  <c r="E110" i="1"/>
  <c r="P149" i="1"/>
  <c r="G149" i="1"/>
  <c r="C149" i="1"/>
  <c r="Q110" i="1"/>
  <c r="F149" i="1"/>
  <c r="B149" i="1"/>
  <c r="L110" i="1"/>
  <c r="O110" i="1"/>
  <c r="Q90" i="1"/>
  <c r="Q91" i="1"/>
  <c r="Q92" i="1"/>
  <c r="Q93" i="1"/>
  <c r="Q94" i="1"/>
  <c r="M136" i="1"/>
  <c r="D136" i="1"/>
  <c r="N97" i="1"/>
  <c r="E97" i="1"/>
  <c r="P136" i="1"/>
  <c r="G136" i="1"/>
  <c r="C136" i="1"/>
  <c r="Q97" i="1"/>
  <c r="F136" i="1"/>
  <c r="B136" i="1"/>
  <c r="L97" i="1"/>
  <c r="O97" i="1"/>
  <c r="M140" i="1"/>
  <c r="D140" i="1"/>
  <c r="N101" i="1"/>
  <c r="E101" i="1"/>
  <c r="P140" i="1"/>
  <c r="G140" i="1"/>
  <c r="C140" i="1"/>
  <c r="Q101" i="1"/>
  <c r="F140" i="1"/>
  <c r="B140" i="1"/>
  <c r="L101" i="1"/>
  <c r="O101" i="1"/>
  <c r="M144" i="1"/>
  <c r="D144" i="1"/>
  <c r="N105" i="1"/>
  <c r="E105" i="1"/>
  <c r="P144" i="1"/>
  <c r="G144" i="1"/>
  <c r="C144" i="1"/>
  <c r="Q105" i="1"/>
  <c r="F144" i="1"/>
  <c r="B144" i="1"/>
  <c r="L105" i="1"/>
  <c r="O105" i="1"/>
  <c r="K107" i="1"/>
  <c r="M148" i="1"/>
  <c r="D148" i="1"/>
  <c r="N109" i="1"/>
  <c r="E109" i="1"/>
  <c r="P148" i="1"/>
  <c r="G148" i="1"/>
  <c r="C148" i="1"/>
  <c r="Q109" i="1"/>
  <c r="F148" i="1"/>
  <c r="B148" i="1"/>
  <c r="L109" i="1"/>
  <c r="O109" i="1"/>
  <c r="M128" i="1"/>
  <c r="D128" i="1"/>
  <c r="P128" i="1"/>
  <c r="G128" i="1"/>
  <c r="C128" i="1"/>
  <c r="F128" i="1"/>
  <c r="B128" i="1"/>
  <c r="K89" i="1"/>
  <c r="K90" i="1"/>
  <c r="O91" i="1"/>
  <c r="K92" i="1"/>
  <c r="O93" i="1"/>
  <c r="M138" i="1"/>
  <c r="D138" i="1"/>
  <c r="N99" i="1"/>
  <c r="E99" i="1"/>
  <c r="P138" i="1"/>
  <c r="G138" i="1"/>
  <c r="C138" i="1"/>
  <c r="Q99" i="1"/>
  <c r="F138" i="1"/>
  <c r="B138" i="1"/>
  <c r="L99" i="1"/>
  <c r="M142" i="1"/>
  <c r="D142" i="1"/>
  <c r="N103" i="1"/>
  <c r="E103" i="1"/>
  <c r="P142" i="1"/>
  <c r="G142" i="1"/>
  <c r="C142" i="1"/>
  <c r="Q103" i="1"/>
  <c r="F142" i="1"/>
  <c r="B142" i="1"/>
  <c r="L103" i="1"/>
  <c r="O107" i="1"/>
  <c r="L94" i="1"/>
  <c r="B79" i="1"/>
  <c r="E89" i="1"/>
  <c r="N89" i="1"/>
  <c r="E90" i="1"/>
  <c r="N90" i="1"/>
  <c r="E91" i="1"/>
  <c r="N91" i="1"/>
  <c r="E92" i="1"/>
  <c r="N92" i="1"/>
  <c r="E93" i="1"/>
  <c r="N93" i="1"/>
  <c r="E94" i="1"/>
  <c r="N94" i="1"/>
  <c r="E95" i="1"/>
  <c r="O95" i="1"/>
  <c r="M135" i="1"/>
  <c r="D135" i="1"/>
  <c r="N96" i="1"/>
  <c r="E96" i="1"/>
  <c r="P135" i="1"/>
  <c r="G135" i="1"/>
  <c r="C135" i="1"/>
  <c r="Q96" i="1"/>
  <c r="F135" i="1"/>
  <c r="B135" i="1"/>
  <c r="L96" i="1"/>
  <c r="O96" i="1"/>
  <c r="K98" i="1"/>
  <c r="M139" i="1"/>
  <c r="D139" i="1"/>
  <c r="N100" i="1"/>
  <c r="E100" i="1"/>
  <c r="P139" i="1"/>
  <c r="G139" i="1"/>
  <c r="C139" i="1"/>
  <c r="Q100" i="1"/>
  <c r="F139" i="1"/>
  <c r="B139" i="1"/>
  <c r="L100" i="1"/>
  <c r="O100" i="1"/>
  <c r="K102" i="1"/>
  <c r="M143" i="1"/>
  <c r="D143" i="1"/>
  <c r="N104" i="1"/>
  <c r="E104" i="1"/>
  <c r="P143" i="1"/>
  <c r="G143" i="1"/>
  <c r="C143" i="1"/>
  <c r="Q104" i="1"/>
  <c r="F143" i="1"/>
  <c r="B143" i="1"/>
  <c r="L104" i="1"/>
  <c r="O104" i="1"/>
  <c r="K106" i="1"/>
  <c r="M147" i="1"/>
  <c r="D147" i="1"/>
  <c r="N108" i="1"/>
  <c r="E108" i="1"/>
  <c r="P147" i="1"/>
  <c r="G147" i="1"/>
  <c r="C147" i="1"/>
  <c r="Q108" i="1"/>
  <c r="F147" i="1"/>
  <c r="B147" i="1"/>
  <c r="L108" i="1"/>
  <c r="O108" i="1"/>
  <c r="K110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H74" i="1"/>
  <c r="N74" i="1" s="1"/>
  <c r="H113" i="1" s="1"/>
  <c r="N113" i="1" s="1"/>
  <c r="H152" i="1" s="1"/>
  <c r="N152" i="1" s="1"/>
  <c r="H191" i="1" s="1"/>
  <c r="N191" i="1" s="1"/>
  <c r="E75" i="1"/>
  <c r="E74" i="1"/>
  <c r="E73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D45" i="1"/>
  <c r="Q35" i="1"/>
  <c r="Q34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P6" i="1"/>
  <c r="N36" i="1"/>
  <c r="H75" i="1" s="1"/>
  <c r="N75" i="1" s="1"/>
  <c r="H114" i="1" s="1"/>
  <c r="N114" i="1" s="1"/>
  <c r="H153" i="1" s="1"/>
  <c r="N153" i="1" s="1"/>
  <c r="H192" i="1" s="1"/>
  <c r="N192" i="1" s="1"/>
  <c r="N35" i="1"/>
  <c r="N34" i="1"/>
  <c r="H73" i="1" s="1"/>
  <c r="N73" i="1" s="1"/>
  <c r="H112" i="1" s="1"/>
  <c r="N112" i="1" s="1"/>
  <c r="H151" i="1" s="1"/>
  <c r="N151" i="1" s="1"/>
  <c r="H190" i="1" s="1"/>
  <c r="N190" i="1" s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L6" i="1"/>
  <c r="O6" i="1" s="1"/>
  <c r="H39" i="1"/>
  <c r="K7" i="1"/>
  <c r="N7" i="1" s="1"/>
  <c r="K8" i="1"/>
  <c r="N8" i="1" s="1"/>
  <c r="K9" i="1"/>
  <c r="N9" i="1" s="1"/>
  <c r="K10" i="1"/>
  <c r="N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6" i="1"/>
  <c r="N6" i="1" s="1"/>
  <c r="J6" i="1"/>
  <c r="H37" i="1"/>
  <c r="H33" i="1"/>
  <c r="E7" i="1"/>
  <c r="E8" i="1"/>
  <c r="E9" i="1"/>
  <c r="E10" i="1"/>
  <c r="Q10" i="1" s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6" i="1"/>
  <c r="Q36" i="1" l="1"/>
  <c r="Q74" i="1"/>
  <c r="H230" i="1"/>
  <c r="N230" i="1" s="1"/>
  <c r="Q191" i="1"/>
  <c r="H229" i="1"/>
  <c r="N229" i="1" s="1"/>
  <c r="Q190" i="1"/>
  <c r="H231" i="1"/>
  <c r="N231" i="1" s="1"/>
  <c r="Q192" i="1"/>
  <c r="P289" i="1"/>
  <c r="G289" i="1"/>
  <c r="C289" i="1"/>
  <c r="B289" i="1"/>
  <c r="L250" i="1"/>
  <c r="J289" i="1"/>
  <c r="F289" i="1"/>
  <c r="N250" i="1"/>
  <c r="H250" i="1"/>
  <c r="D289" i="1"/>
  <c r="M289" i="1"/>
  <c r="K250" i="1"/>
  <c r="Q250" i="1"/>
  <c r="E250" i="1"/>
  <c r="O250" i="1"/>
  <c r="P291" i="1"/>
  <c r="G291" i="1"/>
  <c r="C291" i="1"/>
  <c r="B291" i="1"/>
  <c r="L252" i="1"/>
  <c r="M291" i="1"/>
  <c r="D291" i="1"/>
  <c r="N252" i="1"/>
  <c r="H252" i="1"/>
  <c r="F291" i="1"/>
  <c r="J291" i="1"/>
  <c r="Q252" i="1"/>
  <c r="E252" i="1"/>
  <c r="K252" i="1"/>
  <c r="O252" i="1"/>
  <c r="P284" i="1"/>
  <c r="G284" i="1"/>
  <c r="C284" i="1"/>
  <c r="B284" i="1"/>
  <c r="L245" i="1"/>
  <c r="D284" i="1"/>
  <c r="J284" i="1"/>
  <c r="N245" i="1"/>
  <c r="H245" i="1"/>
  <c r="M284" i="1"/>
  <c r="F284" i="1"/>
  <c r="O245" i="1"/>
  <c r="K245" i="1"/>
  <c r="E245" i="1"/>
  <c r="Q245" i="1"/>
  <c r="M304" i="1"/>
  <c r="D304" i="1"/>
  <c r="P304" i="1"/>
  <c r="G304" i="1"/>
  <c r="C304" i="1"/>
  <c r="Q265" i="1"/>
  <c r="H265" i="1"/>
  <c r="N265" i="1"/>
  <c r="K265" i="1"/>
  <c r="J304" i="1"/>
  <c r="B304" i="1"/>
  <c r="F304" i="1"/>
  <c r="O265" i="1"/>
  <c r="L265" i="1"/>
  <c r="E265" i="1"/>
  <c r="P286" i="1"/>
  <c r="G286" i="1"/>
  <c r="C286" i="1"/>
  <c r="B286" i="1"/>
  <c r="L247" i="1"/>
  <c r="F286" i="1"/>
  <c r="M286" i="1"/>
  <c r="N247" i="1"/>
  <c r="H247" i="1"/>
  <c r="J286" i="1"/>
  <c r="D286" i="1"/>
  <c r="O247" i="1"/>
  <c r="K247" i="1"/>
  <c r="E247" i="1"/>
  <c r="Q247" i="1"/>
  <c r="P288" i="1"/>
  <c r="G288" i="1"/>
  <c r="C288" i="1"/>
  <c r="B288" i="1"/>
  <c r="L249" i="1"/>
  <c r="D288" i="1"/>
  <c r="J288" i="1"/>
  <c r="N249" i="1"/>
  <c r="H249" i="1"/>
  <c r="M288" i="1"/>
  <c r="F288" i="1"/>
  <c r="O249" i="1"/>
  <c r="K249" i="1"/>
  <c r="E249" i="1"/>
  <c r="Q249" i="1"/>
  <c r="M305" i="1"/>
  <c r="D305" i="1"/>
  <c r="P305" i="1"/>
  <c r="G305" i="1"/>
  <c r="C305" i="1"/>
  <c r="Q266" i="1"/>
  <c r="H266" i="1"/>
  <c r="N266" i="1"/>
  <c r="F305" i="1"/>
  <c r="B305" i="1"/>
  <c r="O266" i="1"/>
  <c r="J305" i="1"/>
  <c r="L266" i="1"/>
  <c r="E266" i="1"/>
  <c r="K266" i="1"/>
  <c r="P292" i="1"/>
  <c r="G292" i="1"/>
  <c r="C292" i="1"/>
  <c r="B292" i="1"/>
  <c r="L253" i="1"/>
  <c r="D292" i="1"/>
  <c r="J292" i="1"/>
  <c r="N253" i="1"/>
  <c r="H253" i="1"/>
  <c r="M292" i="1"/>
  <c r="F292" i="1"/>
  <c r="O253" i="1"/>
  <c r="E253" i="1"/>
  <c r="K253" i="1"/>
  <c r="Q253" i="1"/>
  <c r="P285" i="1"/>
  <c r="G285" i="1"/>
  <c r="C285" i="1"/>
  <c r="B285" i="1"/>
  <c r="L246" i="1"/>
  <c r="J285" i="1"/>
  <c r="F285" i="1"/>
  <c r="N246" i="1"/>
  <c r="H246" i="1"/>
  <c r="D285" i="1"/>
  <c r="M285" i="1"/>
  <c r="K246" i="1"/>
  <c r="Q246" i="1"/>
  <c r="E246" i="1"/>
  <c r="O246" i="1"/>
  <c r="M296" i="1"/>
  <c r="D296" i="1"/>
  <c r="P296" i="1"/>
  <c r="G296" i="1"/>
  <c r="C296" i="1"/>
  <c r="L257" i="1"/>
  <c r="O257" i="1"/>
  <c r="J296" i="1"/>
  <c r="N257" i="1"/>
  <c r="H257" i="1"/>
  <c r="B296" i="1"/>
  <c r="F296" i="1"/>
  <c r="Q257" i="1"/>
  <c r="K257" i="1"/>
  <c r="E257" i="1"/>
  <c r="A352" i="1"/>
  <c r="B313" i="1"/>
  <c r="M294" i="1"/>
  <c r="D294" i="1"/>
  <c r="P294" i="1"/>
  <c r="G294" i="1"/>
  <c r="C294" i="1"/>
  <c r="L255" i="1"/>
  <c r="J294" i="1"/>
  <c r="N255" i="1"/>
  <c r="H255" i="1"/>
  <c r="B294" i="1"/>
  <c r="F294" i="1"/>
  <c r="O255" i="1"/>
  <c r="E255" i="1"/>
  <c r="K255" i="1"/>
  <c r="Q255" i="1"/>
  <c r="M302" i="1"/>
  <c r="D302" i="1"/>
  <c r="P302" i="1"/>
  <c r="G302" i="1"/>
  <c r="C302" i="1"/>
  <c r="Q263" i="1"/>
  <c r="H263" i="1"/>
  <c r="N263" i="1"/>
  <c r="O263" i="1"/>
  <c r="J302" i="1"/>
  <c r="L263" i="1"/>
  <c r="E263" i="1"/>
  <c r="B302" i="1"/>
  <c r="F302" i="1"/>
  <c r="K263" i="1"/>
  <c r="P290" i="1"/>
  <c r="G290" i="1"/>
  <c r="C290" i="1"/>
  <c r="B290" i="1"/>
  <c r="L251" i="1"/>
  <c r="F290" i="1"/>
  <c r="M290" i="1"/>
  <c r="N251" i="1"/>
  <c r="H251" i="1"/>
  <c r="J290" i="1"/>
  <c r="D290" i="1"/>
  <c r="O251" i="1"/>
  <c r="K251" i="1"/>
  <c r="E251" i="1"/>
  <c r="Q251" i="1"/>
  <c r="P293" i="1"/>
  <c r="G293" i="1"/>
  <c r="C293" i="1"/>
  <c r="B293" i="1"/>
  <c r="L254" i="1"/>
  <c r="J293" i="1"/>
  <c r="F293" i="1"/>
  <c r="N254" i="1"/>
  <c r="H254" i="1"/>
  <c r="D293" i="1"/>
  <c r="M293" i="1"/>
  <c r="Q254" i="1"/>
  <c r="E254" i="1"/>
  <c r="K254" i="1"/>
  <c r="O254" i="1"/>
  <c r="P287" i="1"/>
  <c r="G287" i="1"/>
  <c r="C287" i="1"/>
  <c r="B287" i="1"/>
  <c r="L248" i="1"/>
  <c r="M287" i="1"/>
  <c r="D287" i="1"/>
  <c r="N248" i="1"/>
  <c r="H248" i="1"/>
  <c r="F287" i="1"/>
  <c r="J287" i="1"/>
  <c r="K248" i="1"/>
  <c r="Q248" i="1"/>
  <c r="E248" i="1"/>
  <c r="O248" i="1"/>
  <c r="M299" i="1"/>
  <c r="D299" i="1"/>
  <c r="P299" i="1"/>
  <c r="G299" i="1"/>
  <c r="C299" i="1"/>
  <c r="L260" i="1"/>
  <c r="F299" i="1"/>
  <c r="O260" i="1"/>
  <c r="B299" i="1"/>
  <c r="N260" i="1"/>
  <c r="H260" i="1"/>
  <c r="J299" i="1"/>
  <c r="K260" i="1"/>
  <c r="E260" i="1"/>
  <c r="Q260" i="1"/>
  <c r="M298" i="1"/>
  <c r="D298" i="1"/>
  <c r="P298" i="1"/>
  <c r="G298" i="1"/>
  <c r="C298" i="1"/>
  <c r="L259" i="1"/>
  <c r="O259" i="1"/>
  <c r="J298" i="1"/>
  <c r="N259" i="1"/>
  <c r="H259" i="1"/>
  <c r="B298" i="1"/>
  <c r="F298" i="1"/>
  <c r="E259" i="1"/>
  <c r="K259" i="1"/>
  <c r="Q259" i="1"/>
  <c r="M301" i="1"/>
  <c r="D301" i="1"/>
  <c r="P301" i="1"/>
  <c r="G301" i="1"/>
  <c r="C301" i="1"/>
  <c r="Q262" i="1"/>
  <c r="H262" i="1"/>
  <c r="N262" i="1"/>
  <c r="F301" i="1"/>
  <c r="B301" i="1"/>
  <c r="O262" i="1"/>
  <c r="J301" i="1"/>
  <c r="L262" i="1"/>
  <c r="E262" i="1"/>
  <c r="K262" i="1"/>
  <c r="M295" i="1"/>
  <c r="D295" i="1"/>
  <c r="P295" i="1"/>
  <c r="G295" i="1"/>
  <c r="C295" i="1"/>
  <c r="L256" i="1"/>
  <c r="F295" i="1"/>
  <c r="O256" i="1"/>
  <c r="B295" i="1"/>
  <c r="N256" i="1"/>
  <c r="H256" i="1"/>
  <c r="J295" i="1"/>
  <c r="K256" i="1"/>
  <c r="E256" i="1"/>
  <c r="Q256" i="1"/>
  <c r="M300" i="1"/>
  <c r="D300" i="1"/>
  <c r="P300" i="1"/>
  <c r="G300" i="1"/>
  <c r="C300" i="1"/>
  <c r="Q261" i="1"/>
  <c r="H261" i="1"/>
  <c r="N261" i="1"/>
  <c r="K261" i="1"/>
  <c r="J300" i="1"/>
  <c r="B300" i="1"/>
  <c r="F300" i="1"/>
  <c r="O261" i="1"/>
  <c r="L261" i="1"/>
  <c r="E261" i="1"/>
  <c r="M303" i="1"/>
  <c r="D303" i="1"/>
  <c r="P303" i="1"/>
  <c r="G303" i="1"/>
  <c r="C303" i="1"/>
  <c r="Q264" i="1"/>
  <c r="H264" i="1"/>
  <c r="N264" i="1"/>
  <c r="F303" i="1"/>
  <c r="L264" i="1"/>
  <c r="E264" i="1"/>
  <c r="B303" i="1"/>
  <c r="K264" i="1"/>
  <c r="J303" i="1"/>
  <c r="O264" i="1"/>
  <c r="M297" i="1"/>
  <c r="D297" i="1"/>
  <c r="P297" i="1"/>
  <c r="G297" i="1"/>
  <c r="C297" i="1"/>
  <c r="L258" i="1"/>
  <c r="F297" i="1"/>
  <c r="O258" i="1"/>
  <c r="B297" i="1"/>
  <c r="N258" i="1"/>
  <c r="H258" i="1"/>
  <c r="J297" i="1"/>
  <c r="Q258" i="1"/>
  <c r="K258" i="1"/>
  <c r="E258" i="1"/>
  <c r="Q73" i="1"/>
  <c r="Q152" i="1"/>
  <c r="Q113" i="1"/>
  <c r="Q75" i="1"/>
  <c r="Q153" i="1"/>
  <c r="Q151" i="1"/>
  <c r="Q114" i="1"/>
  <c r="Q112" i="1"/>
  <c r="Q7" i="1"/>
  <c r="N33" i="1"/>
  <c r="N37" i="1" s="1"/>
  <c r="Q6" i="1"/>
  <c r="Q9" i="1"/>
  <c r="Q8" i="1"/>
  <c r="E33" i="1"/>
  <c r="E37" i="1" s="1"/>
  <c r="K33" i="1"/>
  <c r="K37" i="1" s="1"/>
  <c r="Q143" i="1"/>
  <c r="L143" i="1"/>
  <c r="O143" i="1"/>
  <c r="K143" i="1"/>
  <c r="E143" i="1"/>
  <c r="N143" i="1"/>
  <c r="Q135" i="1"/>
  <c r="L135" i="1"/>
  <c r="O135" i="1"/>
  <c r="K135" i="1"/>
  <c r="E135" i="1"/>
  <c r="N135" i="1"/>
  <c r="Q149" i="1"/>
  <c r="L149" i="1"/>
  <c r="O149" i="1"/>
  <c r="K149" i="1"/>
  <c r="E149" i="1"/>
  <c r="N149" i="1"/>
  <c r="Q146" i="1"/>
  <c r="L146" i="1"/>
  <c r="O146" i="1"/>
  <c r="K146" i="1"/>
  <c r="E146" i="1"/>
  <c r="N146" i="1"/>
  <c r="Q134" i="1"/>
  <c r="L134" i="1"/>
  <c r="O134" i="1"/>
  <c r="K134" i="1"/>
  <c r="E134" i="1"/>
  <c r="N134" i="1"/>
  <c r="Q129" i="1"/>
  <c r="L129" i="1"/>
  <c r="O129" i="1"/>
  <c r="K129" i="1"/>
  <c r="E129" i="1"/>
  <c r="N129" i="1"/>
  <c r="Q148" i="1"/>
  <c r="L148" i="1"/>
  <c r="O148" i="1"/>
  <c r="K148" i="1"/>
  <c r="E148" i="1"/>
  <c r="N148" i="1"/>
  <c r="Q136" i="1"/>
  <c r="L136" i="1"/>
  <c r="O136" i="1"/>
  <c r="K136" i="1"/>
  <c r="E136" i="1"/>
  <c r="N136" i="1"/>
  <c r="Q145" i="1"/>
  <c r="L145" i="1"/>
  <c r="O145" i="1"/>
  <c r="K145" i="1"/>
  <c r="E145" i="1"/>
  <c r="N145" i="1"/>
  <c r="Q130" i="1"/>
  <c r="L130" i="1"/>
  <c r="O130" i="1"/>
  <c r="K130" i="1"/>
  <c r="E130" i="1"/>
  <c r="N130" i="1"/>
  <c r="Q140" i="1"/>
  <c r="L140" i="1"/>
  <c r="O140" i="1"/>
  <c r="K140" i="1"/>
  <c r="E140" i="1"/>
  <c r="N140" i="1"/>
  <c r="Q133" i="1"/>
  <c r="L133" i="1"/>
  <c r="O133" i="1"/>
  <c r="K133" i="1"/>
  <c r="E133" i="1"/>
  <c r="N133" i="1"/>
  <c r="Q147" i="1"/>
  <c r="L147" i="1"/>
  <c r="O147" i="1"/>
  <c r="K147" i="1"/>
  <c r="E147" i="1"/>
  <c r="N147" i="1"/>
  <c r="Q139" i="1"/>
  <c r="L139" i="1"/>
  <c r="O139" i="1"/>
  <c r="K139" i="1"/>
  <c r="E139" i="1"/>
  <c r="N139" i="1"/>
  <c r="Q131" i="1"/>
  <c r="L131" i="1"/>
  <c r="O131" i="1"/>
  <c r="K131" i="1"/>
  <c r="E131" i="1"/>
  <c r="N131" i="1"/>
  <c r="Q141" i="1"/>
  <c r="L141" i="1"/>
  <c r="O141" i="1"/>
  <c r="K141" i="1"/>
  <c r="E141" i="1"/>
  <c r="N141" i="1"/>
  <c r="Q137" i="1"/>
  <c r="L137" i="1"/>
  <c r="O137" i="1"/>
  <c r="K137" i="1"/>
  <c r="E137" i="1"/>
  <c r="N137" i="1"/>
  <c r="Q142" i="1"/>
  <c r="L142" i="1"/>
  <c r="O142" i="1"/>
  <c r="K142" i="1"/>
  <c r="E142" i="1"/>
  <c r="N142" i="1"/>
  <c r="Q138" i="1"/>
  <c r="L138" i="1"/>
  <c r="O138" i="1"/>
  <c r="K138" i="1"/>
  <c r="E138" i="1"/>
  <c r="N138" i="1"/>
  <c r="Q128" i="1"/>
  <c r="L128" i="1"/>
  <c r="O128" i="1"/>
  <c r="K128" i="1"/>
  <c r="E128" i="1"/>
  <c r="N128" i="1"/>
  <c r="Q144" i="1"/>
  <c r="L144" i="1"/>
  <c r="O144" i="1"/>
  <c r="K144" i="1"/>
  <c r="E144" i="1"/>
  <c r="N144" i="1"/>
  <c r="Q132" i="1"/>
  <c r="L132" i="1"/>
  <c r="O132" i="1"/>
  <c r="K132" i="1"/>
  <c r="E132" i="1"/>
  <c r="N132" i="1"/>
  <c r="I3" i="2"/>
  <c r="M7" i="1"/>
  <c r="M8" i="1"/>
  <c r="M6" i="1"/>
  <c r="H324" i="2"/>
  <c r="F324" i="2"/>
  <c r="E324" i="2"/>
  <c r="C324" i="2"/>
  <c r="A324" i="2"/>
  <c r="H297" i="2"/>
  <c r="F297" i="2"/>
  <c r="E297" i="2"/>
  <c r="C297" i="2"/>
  <c r="A297" i="2"/>
  <c r="H270" i="2"/>
  <c r="F270" i="2"/>
  <c r="E270" i="2"/>
  <c r="C270" i="2"/>
  <c r="A270" i="2"/>
  <c r="H243" i="2"/>
  <c r="F243" i="2"/>
  <c r="E243" i="2"/>
  <c r="C243" i="2"/>
  <c r="A243" i="2"/>
  <c r="H216" i="2"/>
  <c r="F216" i="2"/>
  <c r="E216" i="2"/>
  <c r="C216" i="2"/>
  <c r="A216" i="2"/>
  <c r="H189" i="2"/>
  <c r="F189" i="2"/>
  <c r="E189" i="2"/>
  <c r="C189" i="2"/>
  <c r="A189" i="2"/>
  <c r="H162" i="2"/>
  <c r="F162" i="2"/>
  <c r="E162" i="2"/>
  <c r="C162" i="2"/>
  <c r="A162" i="2"/>
  <c r="H135" i="2"/>
  <c r="F135" i="2"/>
  <c r="E135" i="2"/>
  <c r="C135" i="2"/>
  <c r="A135" i="2"/>
  <c r="H108" i="2"/>
  <c r="F108" i="2"/>
  <c r="E108" i="2"/>
  <c r="C108" i="2"/>
  <c r="A108" i="2"/>
  <c r="H81" i="2"/>
  <c r="F81" i="2"/>
  <c r="E81" i="2"/>
  <c r="C81" i="2"/>
  <c r="A81" i="2"/>
  <c r="H54" i="2"/>
  <c r="F54" i="2"/>
  <c r="E54" i="2"/>
  <c r="C54" i="2"/>
  <c r="A54" i="2"/>
  <c r="K305" i="2"/>
  <c r="K304" i="2"/>
  <c r="K303" i="2"/>
  <c r="I302" i="2"/>
  <c r="I301" i="2"/>
  <c r="I300" i="2"/>
  <c r="K278" i="2"/>
  <c r="K277" i="2"/>
  <c r="K276" i="2"/>
  <c r="I275" i="2"/>
  <c r="I274" i="2"/>
  <c r="I273" i="2"/>
  <c r="K251" i="2"/>
  <c r="K250" i="2"/>
  <c r="K249" i="2"/>
  <c r="I248" i="2"/>
  <c r="I247" i="2"/>
  <c r="I246" i="2"/>
  <c r="K224" i="2"/>
  <c r="K223" i="2"/>
  <c r="K222" i="2"/>
  <c r="I221" i="2"/>
  <c r="I220" i="2"/>
  <c r="I219" i="2"/>
  <c r="K197" i="2"/>
  <c r="K196" i="2"/>
  <c r="K195" i="2"/>
  <c r="I194" i="2"/>
  <c r="I193" i="2"/>
  <c r="I192" i="2"/>
  <c r="K170" i="2"/>
  <c r="K169" i="2"/>
  <c r="K168" i="2"/>
  <c r="I167" i="2"/>
  <c r="I166" i="2"/>
  <c r="I165" i="2"/>
  <c r="K143" i="2"/>
  <c r="K142" i="2"/>
  <c r="K141" i="2"/>
  <c r="I140" i="2"/>
  <c r="I139" i="2"/>
  <c r="I138" i="2"/>
  <c r="K116" i="2"/>
  <c r="K115" i="2"/>
  <c r="K114" i="2"/>
  <c r="I113" i="2"/>
  <c r="I112" i="2"/>
  <c r="I111" i="2"/>
  <c r="K89" i="2"/>
  <c r="K88" i="2"/>
  <c r="K87" i="2"/>
  <c r="I86" i="2"/>
  <c r="I85" i="2"/>
  <c r="I84" i="2"/>
  <c r="K62" i="2"/>
  <c r="K61" i="2"/>
  <c r="K60" i="2"/>
  <c r="I59" i="2"/>
  <c r="I58" i="2"/>
  <c r="I57" i="2"/>
  <c r="K35" i="2"/>
  <c r="K34" i="2"/>
  <c r="K33" i="2"/>
  <c r="I32" i="2"/>
  <c r="I31" i="2"/>
  <c r="I30" i="2"/>
  <c r="E1" i="1"/>
  <c r="N1" i="1"/>
  <c r="A1" i="1"/>
  <c r="H269" i="1" l="1"/>
  <c r="N269" i="1" s="1"/>
  <c r="Q230" i="1"/>
  <c r="H270" i="1"/>
  <c r="N270" i="1" s="1"/>
  <c r="Q231" i="1"/>
  <c r="H268" i="1"/>
  <c r="N268" i="1" s="1"/>
  <c r="Q229" i="1"/>
  <c r="P342" i="1"/>
  <c r="G342" i="1"/>
  <c r="C342" i="1"/>
  <c r="J342" i="1"/>
  <c r="D342" i="1"/>
  <c r="Q303" i="1"/>
  <c r="H303" i="1"/>
  <c r="B342" i="1"/>
  <c r="L303" i="1"/>
  <c r="M342" i="1"/>
  <c r="N303" i="1"/>
  <c r="E303" i="1"/>
  <c r="F342" i="1"/>
  <c r="O303" i="1"/>
  <c r="K303" i="1"/>
  <c r="P334" i="1"/>
  <c r="G334" i="1"/>
  <c r="C334" i="1"/>
  <c r="Q295" i="1"/>
  <c r="H295" i="1"/>
  <c r="F334" i="1"/>
  <c r="B334" i="1"/>
  <c r="L295" i="1"/>
  <c r="N295" i="1"/>
  <c r="E295" i="1"/>
  <c r="M334" i="1"/>
  <c r="J334" i="1"/>
  <c r="O295" i="1"/>
  <c r="D334" i="1"/>
  <c r="K295" i="1"/>
  <c r="P330" i="1"/>
  <c r="G330" i="1"/>
  <c r="C330" i="1"/>
  <c r="F330" i="1"/>
  <c r="B330" i="1"/>
  <c r="L291" i="1"/>
  <c r="N291" i="1"/>
  <c r="H291" i="1"/>
  <c r="M330" i="1"/>
  <c r="E291" i="1"/>
  <c r="J330" i="1"/>
  <c r="K291" i="1"/>
  <c r="D330" i="1"/>
  <c r="O291" i="1"/>
  <c r="Q291" i="1"/>
  <c r="P338" i="1"/>
  <c r="G338" i="1"/>
  <c r="C338" i="1"/>
  <c r="Q299" i="1"/>
  <c r="H299" i="1"/>
  <c r="F338" i="1"/>
  <c r="B338" i="1"/>
  <c r="L299" i="1"/>
  <c r="N299" i="1"/>
  <c r="E299" i="1"/>
  <c r="M338" i="1"/>
  <c r="J338" i="1"/>
  <c r="O299" i="1"/>
  <c r="D338" i="1"/>
  <c r="K299" i="1"/>
  <c r="P326" i="1"/>
  <c r="G326" i="1"/>
  <c r="C326" i="1"/>
  <c r="F326" i="1"/>
  <c r="B326" i="1"/>
  <c r="L287" i="1"/>
  <c r="N287" i="1"/>
  <c r="H287" i="1"/>
  <c r="M326" i="1"/>
  <c r="E287" i="1"/>
  <c r="J326" i="1"/>
  <c r="K287" i="1"/>
  <c r="D326" i="1"/>
  <c r="O287" i="1"/>
  <c r="Q287" i="1"/>
  <c r="P341" i="1"/>
  <c r="G341" i="1"/>
  <c r="C341" i="1"/>
  <c r="J341" i="1"/>
  <c r="D341" i="1"/>
  <c r="Q302" i="1"/>
  <c r="H302" i="1"/>
  <c r="B341" i="1"/>
  <c r="L302" i="1"/>
  <c r="F341" i="1"/>
  <c r="N302" i="1"/>
  <c r="E302" i="1"/>
  <c r="K302" i="1"/>
  <c r="M341" i="1"/>
  <c r="O302" i="1"/>
  <c r="A391" i="1"/>
  <c r="B352" i="1"/>
  <c r="P327" i="1"/>
  <c r="G327" i="1"/>
  <c r="C327" i="1"/>
  <c r="F327" i="1"/>
  <c r="B327" i="1"/>
  <c r="L288" i="1"/>
  <c r="N288" i="1"/>
  <c r="H288" i="1"/>
  <c r="K288" i="1"/>
  <c r="D327" i="1"/>
  <c r="Q288" i="1"/>
  <c r="J327" i="1"/>
  <c r="E288" i="1"/>
  <c r="M327" i="1"/>
  <c r="O288" i="1"/>
  <c r="P323" i="1"/>
  <c r="G323" i="1"/>
  <c r="C323" i="1"/>
  <c r="F323" i="1"/>
  <c r="B323" i="1"/>
  <c r="L284" i="1"/>
  <c r="N284" i="1"/>
  <c r="H284" i="1"/>
  <c r="K284" i="1"/>
  <c r="D323" i="1"/>
  <c r="Q284" i="1"/>
  <c r="J323" i="1"/>
  <c r="E284" i="1"/>
  <c r="M323" i="1"/>
  <c r="O284" i="1"/>
  <c r="P337" i="1"/>
  <c r="G337" i="1"/>
  <c r="C337" i="1"/>
  <c r="Q298" i="1"/>
  <c r="H298" i="1"/>
  <c r="F337" i="1"/>
  <c r="B337" i="1"/>
  <c r="L298" i="1"/>
  <c r="N298" i="1"/>
  <c r="E298" i="1"/>
  <c r="K298" i="1"/>
  <c r="D337" i="1"/>
  <c r="J337" i="1"/>
  <c r="O298" i="1"/>
  <c r="M337" i="1"/>
  <c r="P324" i="1"/>
  <c r="G324" i="1"/>
  <c r="C324" i="1"/>
  <c r="F324" i="1"/>
  <c r="B324" i="1"/>
  <c r="L285" i="1"/>
  <c r="N285" i="1"/>
  <c r="H285" i="1"/>
  <c r="M324" i="1"/>
  <c r="Q285" i="1"/>
  <c r="J324" i="1"/>
  <c r="O285" i="1"/>
  <c r="D324" i="1"/>
  <c r="K285" i="1"/>
  <c r="E285" i="1"/>
  <c r="P344" i="1"/>
  <c r="G344" i="1"/>
  <c r="C344" i="1"/>
  <c r="J344" i="1"/>
  <c r="D344" i="1"/>
  <c r="Q305" i="1"/>
  <c r="H305" i="1"/>
  <c r="B344" i="1"/>
  <c r="L305" i="1"/>
  <c r="M344" i="1"/>
  <c r="N305" i="1"/>
  <c r="E305" i="1"/>
  <c r="O305" i="1"/>
  <c r="F344" i="1"/>
  <c r="K305" i="1"/>
  <c r="P336" i="1"/>
  <c r="G336" i="1"/>
  <c r="C336" i="1"/>
  <c r="Q297" i="1"/>
  <c r="H297" i="1"/>
  <c r="F336" i="1"/>
  <c r="B336" i="1"/>
  <c r="L297" i="1"/>
  <c r="N297" i="1"/>
  <c r="E297" i="1"/>
  <c r="M336" i="1"/>
  <c r="J336" i="1"/>
  <c r="O297" i="1"/>
  <c r="D336" i="1"/>
  <c r="K297" i="1"/>
  <c r="P340" i="1"/>
  <c r="G340" i="1"/>
  <c r="C340" i="1"/>
  <c r="Q301" i="1"/>
  <c r="H301" i="1"/>
  <c r="F340" i="1"/>
  <c r="B340" i="1"/>
  <c r="L301" i="1"/>
  <c r="N301" i="1"/>
  <c r="E301" i="1"/>
  <c r="M340" i="1"/>
  <c r="J340" i="1"/>
  <c r="O301" i="1"/>
  <c r="D340" i="1"/>
  <c r="K301" i="1"/>
  <c r="P332" i="1"/>
  <c r="G332" i="1"/>
  <c r="C332" i="1"/>
  <c r="Q293" i="1"/>
  <c r="F332" i="1"/>
  <c r="B332" i="1"/>
  <c r="L293" i="1"/>
  <c r="N293" i="1"/>
  <c r="H293" i="1"/>
  <c r="M332" i="1"/>
  <c r="J332" i="1"/>
  <c r="O293" i="1"/>
  <c r="D332" i="1"/>
  <c r="K293" i="1"/>
  <c r="E293" i="1"/>
  <c r="P335" i="1"/>
  <c r="G335" i="1"/>
  <c r="C335" i="1"/>
  <c r="Q296" i="1"/>
  <c r="H296" i="1"/>
  <c r="F335" i="1"/>
  <c r="B335" i="1"/>
  <c r="L296" i="1"/>
  <c r="N296" i="1"/>
  <c r="E296" i="1"/>
  <c r="K296" i="1"/>
  <c r="D335" i="1"/>
  <c r="J335" i="1"/>
  <c r="O296" i="1"/>
  <c r="M335" i="1"/>
  <c r="P339" i="1"/>
  <c r="G339" i="1"/>
  <c r="C339" i="1"/>
  <c r="Q300" i="1"/>
  <c r="H300" i="1"/>
  <c r="F339" i="1"/>
  <c r="B339" i="1"/>
  <c r="L300" i="1"/>
  <c r="N300" i="1"/>
  <c r="E300" i="1"/>
  <c r="K300" i="1"/>
  <c r="D339" i="1"/>
  <c r="J339" i="1"/>
  <c r="O300" i="1"/>
  <c r="M339" i="1"/>
  <c r="P329" i="1"/>
  <c r="G329" i="1"/>
  <c r="C329" i="1"/>
  <c r="F329" i="1"/>
  <c r="B329" i="1"/>
  <c r="L290" i="1"/>
  <c r="N290" i="1"/>
  <c r="H290" i="1"/>
  <c r="O290" i="1"/>
  <c r="D329" i="1"/>
  <c r="E290" i="1"/>
  <c r="J329" i="1"/>
  <c r="Q290" i="1"/>
  <c r="M329" i="1"/>
  <c r="K290" i="1"/>
  <c r="P333" i="1"/>
  <c r="G333" i="1"/>
  <c r="C333" i="1"/>
  <c r="Q294" i="1"/>
  <c r="H294" i="1"/>
  <c r="F333" i="1"/>
  <c r="B333" i="1"/>
  <c r="L294" i="1"/>
  <c r="N294" i="1"/>
  <c r="E294" i="1"/>
  <c r="K294" i="1"/>
  <c r="D333" i="1"/>
  <c r="J333" i="1"/>
  <c r="O294" i="1"/>
  <c r="M333" i="1"/>
  <c r="P331" i="1"/>
  <c r="G331" i="1"/>
  <c r="C331" i="1"/>
  <c r="F331" i="1"/>
  <c r="B331" i="1"/>
  <c r="L292" i="1"/>
  <c r="N292" i="1"/>
  <c r="H292" i="1"/>
  <c r="K292" i="1"/>
  <c r="D331" i="1"/>
  <c r="Q292" i="1"/>
  <c r="J331" i="1"/>
  <c r="E292" i="1"/>
  <c r="M331" i="1"/>
  <c r="O292" i="1"/>
  <c r="P325" i="1"/>
  <c r="G325" i="1"/>
  <c r="C325" i="1"/>
  <c r="F325" i="1"/>
  <c r="B325" i="1"/>
  <c r="L286" i="1"/>
  <c r="N286" i="1"/>
  <c r="H286" i="1"/>
  <c r="O286" i="1"/>
  <c r="D325" i="1"/>
  <c r="E286" i="1"/>
  <c r="J325" i="1"/>
  <c r="Q286" i="1"/>
  <c r="M325" i="1"/>
  <c r="K286" i="1"/>
  <c r="P343" i="1"/>
  <c r="G343" i="1"/>
  <c r="C343" i="1"/>
  <c r="J343" i="1"/>
  <c r="D343" i="1"/>
  <c r="Q304" i="1"/>
  <c r="H304" i="1"/>
  <c r="B343" i="1"/>
  <c r="L304" i="1"/>
  <c r="F343" i="1"/>
  <c r="N304" i="1"/>
  <c r="E304" i="1"/>
  <c r="K304" i="1"/>
  <c r="O304" i="1"/>
  <c r="M343" i="1"/>
  <c r="P328" i="1"/>
  <c r="G328" i="1"/>
  <c r="C328" i="1"/>
  <c r="F328" i="1"/>
  <c r="B328" i="1"/>
  <c r="L289" i="1"/>
  <c r="N289" i="1"/>
  <c r="H289" i="1"/>
  <c r="M328" i="1"/>
  <c r="Q289" i="1"/>
  <c r="J328" i="1"/>
  <c r="O289" i="1"/>
  <c r="D328" i="1"/>
  <c r="K289" i="1"/>
  <c r="E289" i="1"/>
  <c r="Q33" i="1"/>
  <c r="Q37" i="1" s="1"/>
  <c r="F27" i="2"/>
  <c r="H27" i="2"/>
  <c r="E27" i="2"/>
  <c r="C27" i="2"/>
  <c r="A27" i="2"/>
  <c r="K8" i="2"/>
  <c r="K7" i="2"/>
  <c r="K6" i="2"/>
  <c r="I5" i="2"/>
  <c r="I4" i="2"/>
  <c r="H309" i="1" l="1"/>
  <c r="N309" i="1" s="1"/>
  <c r="Q270" i="1"/>
  <c r="H308" i="1"/>
  <c r="N308" i="1" s="1"/>
  <c r="Q269" i="1"/>
  <c r="H307" i="1"/>
  <c r="N307" i="1" s="1"/>
  <c r="Q268" i="1"/>
  <c r="F364" i="1"/>
  <c r="B364" i="1"/>
  <c r="J364" i="1"/>
  <c r="M364" i="1"/>
  <c r="D364" i="1"/>
  <c r="L325" i="1"/>
  <c r="C364" i="1"/>
  <c r="O325" i="1"/>
  <c r="K325" i="1"/>
  <c r="N325" i="1"/>
  <c r="E325" i="1"/>
  <c r="P364" i="1"/>
  <c r="H325" i="1"/>
  <c r="Q325" i="1"/>
  <c r="G364" i="1"/>
  <c r="B391" i="1"/>
  <c r="A430" i="1"/>
  <c r="B430" i="1" s="1"/>
  <c r="J381" i="1"/>
  <c r="M381" i="1"/>
  <c r="G381" i="1"/>
  <c r="B381" i="1"/>
  <c r="L342" i="1"/>
  <c r="F381" i="1"/>
  <c r="O342" i="1"/>
  <c r="N342" i="1"/>
  <c r="H342" i="1"/>
  <c r="D381" i="1"/>
  <c r="C381" i="1"/>
  <c r="E342" i="1"/>
  <c r="P381" i="1"/>
  <c r="K342" i="1"/>
  <c r="Q342" i="1"/>
  <c r="J370" i="1"/>
  <c r="M370" i="1"/>
  <c r="G370" i="1"/>
  <c r="B370" i="1"/>
  <c r="F370" i="1"/>
  <c r="P370" i="1"/>
  <c r="D370" i="1"/>
  <c r="L331" i="1"/>
  <c r="C370" i="1"/>
  <c r="O331" i="1"/>
  <c r="K331" i="1"/>
  <c r="N331" i="1"/>
  <c r="E331" i="1"/>
  <c r="H331" i="1"/>
  <c r="Q331" i="1"/>
  <c r="J383" i="1"/>
  <c r="M383" i="1"/>
  <c r="G383" i="1"/>
  <c r="B383" i="1"/>
  <c r="L344" i="1"/>
  <c r="F383" i="1"/>
  <c r="O344" i="1"/>
  <c r="N344" i="1"/>
  <c r="H344" i="1"/>
  <c r="P383" i="1"/>
  <c r="D383" i="1"/>
  <c r="E344" i="1"/>
  <c r="C383" i="1"/>
  <c r="Q344" i="1"/>
  <c r="K344" i="1"/>
  <c r="J380" i="1"/>
  <c r="M380" i="1"/>
  <c r="G380" i="1"/>
  <c r="B380" i="1"/>
  <c r="L341" i="1"/>
  <c r="F380" i="1"/>
  <c r="P380" i="1"/>
  <c r="D380" i="1"/>
  <c r="O341" i="1"/>
  <c r="C380" i="1"/>
  <c r="N341" i="1"/>
  <c r="H341" i="1"/>
  <c r="K341" i="1"/>
  <c r="E341" i="1"/>
  <c r="Q341" i="1"/>
  <c r="J377" i="1"/>
  <c r="M377" i="1"/>
  <c r="G377" i="1"/>
  <c r="B377" i="1"/>
  <c r="F377" i="1"/>
  <c r="L338" i="1"/>
  <c r="O338" i="1"/>
  <c r="K338" i="1"/>
  <c r="D377" i="1"/>
  <c r="N338" i="1"/>
  <c r="E338" i="1"/>
  <c r="P377" i="1"/>
  <c r="Q338" i="1"/>
  <c r="C377" i="1"/>
  <c r="H338" i="1"/>
  <c r="J369" i="1"/>
  <c r="M369" i="1"/>
  <c r="G369" i="1"/>
  <c r="B369" i="1"/>
  <c r="F369" i="1"/>
  <c r="L330" i="1"/>
  <c r="O330" i="1"/>
  <c r="K330" i="1"/>
  <c r="D369" i="1"/>
  <c r="N330" i="1"/>
  <c r="E330" i="1"/>
  <c r="C369" i="1"/>
  <c r="Q330" i="1"/>
  <c r="P369" i="1"/>
  <c r="H330" i="1"/>
  <c r="F367" i="1"/>
  <c r="B367" i="1"/>
  <c r="J367" i="1"/>
  <c r="M367" i="1"/>
  <c r="D367" i="1"/>
  <c r="L328" i="1"/>
  <c r="C367" i="1"/>
  <c r="O328" i="1"/>
  <c r="K328" i="1"/>
  <c r="N328" i="1"/>
  <c r="E328" i="1"/>
  <c r="G367" i="1"/>
  <c r="P367" i="1"/>
  <c r="Q328" i="1"/>
  <c r="H328" i="1"/>
  <c r="J382" i="1"/>
  <c r="M382" i="1"/>
  <c r="G382" i="1"/>
  <c r="B382" i="1"/>
  <c r="L343" i="1"/>
  <c r="F382" i="1"/>
  <c r="P382" i="1"/>
  <c r="D382" i="1"/>
  <c r="O343" i="1"/>
  <c r="C382" i="1"/>
  <c r="N343" i="1"/>
  <c r="H343" i="1"/>
  <c r="E343" i="1"/>
  <c r="Q343" i="1"/>
  <c r="K343" i="1"/>
  <c r="J372" i="1"/>
  <c r="M372" i="1"/>
  <c r="G372" i="1"/>
  <c r="B372" i="1"/>
  <c r="F372" i="1"/>
  <c r="P372" i="1"/>
  <c r="D372" i="1"/>
  <c r="L333" i="1"/>
  <c r="C372" i="1"/>
  <c r="O333" i="1"/>
  <c r="K333" i="1"/>
  <c r="N333" i="1"/>
  <c r="E333" i="1"/>
  <c r="H333" i="1"/>
  <c r="Q333" i="1"/>
  <c r="J374" i="1"/>
  <c r="M374" i="1"/>
  <c r="G374" i="1"/>
  <c r="B374" i="1"/>
  <c r="F374" i="1"/>
  <c r="P374" i="1"/>
  <c r="D374" i="1"/>
  <c r="L335" i="1"/>
  <c r="C374" i="1"/>
  <c r="O335" i="1"/>
  <c r="K335" i="1"/>
  <c r="N335" i="1"/>
  <c r="E335" i="1"/>
  <c r="H335" i="1"/>
  <c r="Q335" i="1"/>
  <c r="J375" i="1"/>
  <c r="M375" i="1"/>
  <c r="G375" i="1"/>
  <c r="B375" i="1"/>
  <c r="F375" i="1"/>
  <c r="L336" i="1"/>
  <c r="O336" i="1"/>
  <c r="K336" i="1"/>
  <c r="P375" i="1"/>
  <c r="N336" i="1"/>
  <c r="E336" i="1"/>
  <c r="C375" i="1"/>
  <c r="Q336" i="1"/>
  <c r="D375" i="1"/>
  <c r="H336" i="1"/>
  <c r="F366" i="1"/>
  <c r="B366" i="1"/>
  <c r="J366" i="1"/>
  <c r="M366" i="1"/>
  <c r="D366" i="1"/>
  <c r="L327" i="1"/>
  <c r="C366" i="1"/>
  <c r="O327" i="1"/>
  <c r="K327" i="1"/>
  <c r="N327" i="1"/>
  <c r="E327" i="1"/>
  <c r="G366" i="1"/>
  <c r="H327" i="1"/>
  <c r="Q327" i="1"/>
  <c r="P366" i="1"/>
  <c r="J373" i="1"/>
  <c r="M373" i="1"/>
  <c r="G373" i="1"/>
  <c r="B373" i="1"/>
  <c r="F373" i="1"/>
  <c r="L334" i="1"/>
  <c r="O334" i="1"/>
  <c r="K334" i="1"/>
  <c r="D373" i="1"/>
  <c r="N334" i="1"/>
  <c r="E334" i="1"/>
  <c r="P373" i="1"/>
  <c r="C373" i="1"/>
  <c r="Q334" i="1"/>
  <c r="H334" i="1"/>
  <c r="F365" i="1"/>
  <c r="B365" i="1"/>
  <c r="J365" i="1"/>
  <c r="M365" i="1"/>
  <c r="D365" i="1"/>
  <c r="L326" i="1"/>
  <c r="C365" i="1"/>
  <c r="O326" i="1"/>
  <c r="K326" i="1"/>
  <c r="N326" i="1"/>
  <c r="E326" i="1"/>
  <c r="P365" i="1"/>
  <c r="G365" i="1"/>
  <c r="Q326" i="1"/>
  <c r="H326" i="1"/>
  <c r="J368" i="1"/>
  <c r="M368" i="1"/>
  <c r="G368" i="1"/>
  <c r="B368" i="1"/>
  <c r="F368" i="1"/>
  <c r="P368" i="1"/>
  <c r="D368" i="1"/>
  <c r="L329" i="1"/>
  <c r="C368" i="1"/>
  <c r="O329" i="1"/>
  <c r="K329" i="1"/>
  <c r="N329" i="1"/>
  <c r="E329" i="1"/>
  <c r="H329" i="1"/>
  <c r="Q329" i="1"/>
  <c r="J378" i="1"/>
  <c r="M378" i="1"/>
  <c r="G378" i="1"/>
  <c r="B378" i="1"/>
  <c r="F378" i="1"/>
  <c r="P378" i="1"/>
  <c r="D378" i="1"/>
  <c r="L339" i="1"/>
  <c r="C378" i="1"/>
  <c r="O339" i="1"/>
  <c r="K339" i="1"/>
  <c r="N339" i="1"/>
  <c r="E339" i="1"/>
  <c r="H339" i="1"/>
  <c r="Q339" i="1"/>
  <c r="J371" i="1"/>
  <c r="M371" i="1"/>
  <c r="G371" i="1"/>
  <c r="B371" i="1"/>
  <c r="F371" i="1"/>
  <c r="L332" i="1"/>
  <c r="O332" i="1"/>
  <c r="K332" i="1"/>
  <c r="P371" i="1"/>
  <c r="N332" i="1"/>
  <c r="E332" i="1"/>
  <c r="C371" i="1"/>
  <c r="D371" i="1"/>
  <c r="Q332" i="1"/>
  <c r="H332" i="1"/>
  <c r="J379" i="1"/>
  <c r="M379" i="1"/>
  <c r="G379" i="1"/>
  <c r="B379" i="1"/>
  <c r="F379" i="1"/>
  <c r="L340" i="1"/>
  <c r="O340" i="1"/>
  <c r="K340" i="1"/>
  <c r="P379" i="1"/>
  <c r="N340" i="1"/>
  <c r="E340" i="1"/>
  <c r="D379" i="1"/>
  <c r="Q340" i="1"/>
  <c r="C379" i="1"/>
  <c r="H340" i="1"/>
  <c r="F363" i="1"/>
  <c r="B363" i="1"/>
  <c r="C363" i="1"/>
  <c r="L324" i="1"/>
  <c r="M363" i="1"/>
  <c r="G363" i="1"/>
  <c r="O324" i="1"/>
  <c r="K324" i="1"/>
  <c r="N324" i="1"/>
  <c r="E324" i="1"/>
  <c r="J363" i="1"/>
  <c r="P363" i="1"/>
  <c r="Q324" i="1"/>
  <c r="D363" i="1"/>
  <c r="H324" i="1"/>
  <c r="J376" i="1"/>
  <c r="M376" i="1"/>
  <c r="G376" i="1"/>
  <c r="B376" i="1"/>
  <c r="F376" i="1"/>
  <c r="P376" i="1"/>
  <c r="D376" i="1"/>
  <c r="L337" i="1"/>
  <c r="C376" i="1"/>
  <c r="O337" i="1"/>
  <c r="K337" i="1"/>
  <c r="N337" i="1"/>
  <c r="E337" i="1"/>
  <c r="H337" i="1"/>
  <c r="Q337" i="1"/>
  <c r="F362" i="1"/>
  <c r="B362" i="1"/>
  <c r="C362" i="1"/>
  <c r="L323" i="1"/>
  <c r="M362" i="1"/>
  <c r="G362" i="1"/>
  <c r="O323" i="1"/>
  <c r="K323" i="1"/>
  <c r="N323" i="1"/>
  <c r="E323" i="1"/>
  <c r="P362" i="1"/>
  <c r="H323" i="1"/>
  <c r="J362" i="1"/>
  <c r="Q323" i="1"/>
  <c r="D362" i="1"/>
  <c r="J1" i="2"/>
  <c r="H347" i="1" l="1"/>
  <c r="N347" i="1" s="1"/>
  <c r="Q308" i="1"/>
  <c r="H346" i="1"/>
  <c r="N346" i="1" s="1"/>
  <c r="Q307" i="1"/>
  <c r="H348" i="1"/>
  <c r="N348" i="1" s="1"/>
  <c r="Q309" i="1"/>
  <c r="M402" i="1"/>
  <c r="D402" i="1"/>
  <c r="F402" i="1"/>
  <c r="P402" i="1"/>
  <c r="C402" i="1"/>
  <c r="O363" i="1"/>
  <c r="K363" i="1"/>
  <c r="B402" i="1"/>
  <c r="J402" i="1"/>
  <c r="N363" i="1"/>
  <c r="H363" i="1"/>
  <c r="G402" i="1"/>
  <c r="Q363" i="1"/>
  <c r="E363" i="1"/>
  <c r="L363" i="1"/>
  <c r="M410" i="1"/>
  <c r="D410" i="1"/>
  <c r="F410" i="1"/>
  <c r="P410" i="1"/>
  <c r="N371" i="1"/>
  <c r="E371" i="1"/>
  <c r="C410" i="1"/>
  <c r="B410" i="1"/>
  <c r="Q371" i="1"/>
  <c r="L371" i="1"/>
  <c r="J410" i="1"/>
  <c r="K371" i="1"/>
  <c r="G410" i="1"/>
  <c r="H371" i="1"/>
  <c r="O371" i="1"/>
  <c r="M412" i="1"/>
  <c r="D412" i="1"/>
  <c r="F412" i="1"/>
  <c r="P412" i="1"/>
  <c r="N373" i="1"/>
  <c r="E373" i="1"/>
  <c r="C412" i="1"/>
  <c r="B412" i="1"/>
  <c r="Q373" i="1"/>
  <c r="L373" i="1"/>
  <c r="K373" i="1"/>
  <c r="H373" i="1"/>
  <c r="G412" i="1"/>
  <c r="J412" i="1"/>
  <c r="O373" i="1"/>
  <c r="M405" i="1"/>
  <c r="D405" i="1"/>
  <c r="F405" i="1"/>
  <c r="P405" i="1"/>
  <c r="J405" i="1"/>
  <c r="O366" i="1"/>
  <c r="K366" i="1"/>
  <c r="G405" i="1"/>
  <c r="N366" i="1"/>
  <c r="E366" i="1"/>
  <c r="C405" i="1"/>
  <c r="B405" i="1"/>
  <c r="L366" i="1"/>
  <c r="Q366" i="1"/>
  <c r="H366" i="1"/>
  <c r="J414" i="1"/>
  <c r="M414" i="1"/>
  <c r="D414" i="1"/>
  <c r="F414" i="1"/>
  <c r="C414" i="1"/>
  <c r="N375" i="1"/>
  <c r="E375" i="1"/>
  <c r="G414" i="1"/>
  <c r="Q375" i="1"/>
  <c r="L375" i="1"/>
  <c r="K375" i="1"/>
  <c r="P414" i="1"/>
  <c r="H375" i="1"/>
  <c r="O375" i="1"/>
  <c r="B414" i="1"/>
  <c r="M411" i="1"/>
  <c r="D411" i="1"/>
  <c r="F411" i="1"/>
  <c r="P411" i="1"/>
  <c r="N372" i="1"/>
  <c r="E372" i="1"/>
  <c r="J411" i="1"/>
  <c r="G411" i="1"/>
  <c r="Q372" i="1"/>
  <c r="L372" i="1"/>
  <c r="O372" i="1"/>
  <c r="K372" i="1"/>
  <c r="H372" i="1"/>
  <c r="B411" i="1"/>
  <c r="C411" i="1"/>
  <c r="M406" i="1"/>
  <c r="D406" i="1"/>
  <c r="F406" i="1"/>
  <c r="P406" i="1"/>
  <c r="C406" i="1"/>
  <c r="O367" i="1"/>
  <c r="K367" i="1"/>
  <c r="B406" i="1"/>
  <c r="N367" i="1"/>
  <c r="E367" i="1"/>
  <c r="J406" i="1"/>
  <c r="G406" i="1"/>
  <c r="L367" i="1"/>
  <c r="Q367" i="1"/>
  <c r="H367" i="1"/>
  <c r="M408" i="1"/>
  <c r="D408" i="1"/>
  <c r="F408" i="1"/>
  <c r="P408" i="1"/>
  <c r="N369" i="1"/>
  <c r="E369" i="1"/>
  <c r="C408" i="1"/>
  <c r="B408" i="1"/>
  <c r="Q369" i="1"/>
  <c r="L369" i="1"/>
  <c r="K369" i="1"/>
  <c r="H369" i="1"/>
  <c r="J408" i="1"/>
  <c r="O369" i="1"/>
  <c r="G408" i="1"/>
  <c r="J416" i="1"/>
  <c r="M416" i="1"/>
  <c r="D416" i="1"/>
  <c r="F416" i="1"/>
  <c r="C416" i="1"/>
  <c r="N377" i="1"/>
  <c r="E377" i="1"/>
  <c r="G416" i="1"/>
  <c r="Q377" i="1"/>
  <c r="L377" i="1"/>
  <c r="K377" i="1"/>
  <c r="P416" i="1"/>
  <c r="H377" i="1"/>
  <c r="O377" i="1"/>
  <c r="B416" i="1"/>
  <c r="M409" i="1"/>
  <c r="D409" i="1"/>
  <c r="F409" i="1"/>
  <c r="P409" i="1"/>
  <c r="N370" i="1"/>
  <c r="E370" i="1"/>
  <c r="J409" i="1"/>
  <c r="G409" i="1"/>
  <c r="Q370" i="1"/>
  <c r="L370" i="1"/>
  <c r="C409" i="1"/>
  <c r="B409" i="1"/>
  <c r="O370" i="1"/>
  <c r="K370" i="1"/>
  <c r="H370" i="1"/>
  <c r="J417" i="1"/>
  <c r="M417" i="1"/>
  <c r="D417" i="1"/>
  <c r="F417" i="1"/>
  <c r="C417" i="1"/>
  <c r="N378" i="1"/>
  <c r="E378" i="1"/>
  <c r="G417" i="1"/>
  <c r="Q378" i="1"/>
  <c r="L378" i="1"/>
  <c r="B417" i="1"/>
  <c r="O378" i="1"/>
  <c r="K378" i="1"/>
  <c r="P417" i="1"/>
  <c r="H378" i="1"/>
  <c r="M404" i="1"/>
  <c r="D404" i="1"/>
  <c r="F404" i="1"/>
  <c r="P404" i="1"/>
  <c r="C404" i="1"/>
  <c r="O365" i="1"/>
  <c r="K365" i="1"/>
  <c r="B404" i="1"/>
  <c r="N365" i="1"/>
  <c r="E365" i="1"/>
  <c r="L365" i="1"/>
  <c r="G404" i="1"/>
  <c r="Q365" i="1"/>
  <c r="J404" i="1"/>
  <c r="H365" i="1"/>
  <c r="J421" i="1"/>
  <c r="M421" i="1"/>
  <c r="D421" i="1"/>
  <c r="F421" i="1"/>
  <c r="C421" i="1"/>
  <c r="N382" i="1"/>
  <c r="E382" i="1"/>
  <c r="G421" i="1"/>
  <c r="Q382" i="1"/>
  <c r="L382" i="1"/>
  <c r="B421" i="1"/>
  <c r="O382" i="1"/>
  <c r="K382" i="1"/>
  <c r="P421" i="1"/>
  <c r="H382" i="1"/>
  <c r="J420" i="1"/>
  <c r="M420" i="1"/>
  <c r="D420" i="1"/>
  <c r="F420" i="1"/>
  <c r="C420" i="1"/>
  <c r="N381" i="1"/>
  <c r="E381" i="1"/>
  <c r="G420" i="1"/>
  <c r="Q381" i="1"/>
  <c r="L381" i="1"/>
  <c r="K381" i="1"/>
  <c r="P420" i="1"/>
  <c r="H381" i="1"/>
  <c r="O381" i="1"/>
  <c r="B420" i="1"/>
  <c r="M401" i="1"/>
  <c r="D401" i="1"/>
  <c r="F401" i="1"/>
  <c r="P401" i="1"/>
  <c r="J401" i="1"/>
  <c r="O362" i="1"/>
  <c r="K362" i="1"/>
  <c r="G401" i="1"/>
  <c r="C401" i="1"/>
  <c r="N362" i="1"/>
  <c r="H362" i="1"/>
  <c r="B401" i="1"/>
  <c r="L362" i="1"/>
  <c r="Q362" i="1"/>
  <c r="E362" i="1"/>
  <c r="J418" i="1"/>
  <c r="M418" i="1"/>
  <c r="D418" i="1"/>
  <c r="F418" i="1"/>
  <c r="C418" i="1"/>
  <c r="N379" i="1"/>
  <c r="E379" i="1"/>
  <c r="G418" i="1"/>
  <c r="Q379" i="1"/>
  <c r="L379" i="1"/>
  <c r="K379" i="1"/>
  <c r="P418" i="1"/>
  <c r="H379" i="1"/>
  <c r="B418" i="1"/>
  <c r="O379" i="1"/>
  <c r="J413" i="1"/>
  <c r="M413" i="1"/>
  <c r="D413" i="1"/>
  <c r="F413" i="1"/>
  <c r="N374" i="1"/>
  <c r="E374" i="1"/>
  <c r="G413" i="1"/>
  <c r="Q374" i="1"/>
  <c r="L374" i="1"/>
  <c r="C413" i="1"/>
  <c r="B413" i="1"/>
  <c r="O374" i="1"/>
  <c r="K374" i="1"/>
  <c r="P413" i="1"/>
  <c r="H374" i="1"/>
  <c r="M403" i="1"/>
  <c r="D403" i="1"/>
  <c r="F403" i="1"/>
  <c r="P403" i="1"/>
  <c r="J403" i="1"/>
  <c r="O364" i="1"/>
  <c r="K364" i="1"/>
  <c r="G403" i="1"/>
  <c r="N364" i="1"/>
  <c r="E364" i="1"/>
  <c r="L364" i="1"/>
  <c r="Q364" i="1"/>
  <c r="B403" i="1"/>
  <c r="H364" i="1"/>
  <c r="C403" i="1"/>
  <c r="J419" i="1"/>
  <c r="M419" i="1"/>
  <c r="D419" i="1"/>
  <c r="F419" i="1"/>
  <c r="C419" i="1"/>
  <c r="N380" i="1"/>
  <c r="E380" i="1"/>
  <c r="G419" i="1"/>
  <c r="Q380" i="1"/>
  <c r="L380" i="1"/>
  <c r="B419" i="1"/>
  <c r="O380" i="1"/>
  <c r="P419" i="1"/>
  <c r="H380" i="1"/>
  <c r="K380" i="1"/>
  <c r="M422" i="1"/>
  <c r="J422" i="1"/>
  <c r="D422" i="1"/>
  <c r="P422" i="1"/>
  <c r="F422" i="1"/>
  <c r="C422" i="1"/>
  <c r="N383" i="1"/>
  <c r="E383" i="1"/>
  <c r="G422" i="1"/>
  <c r="Q383" i="1"/>
  <c r="L383" i="1"/>
  <c r="K383" i="1"/>
  <c r="H383" i="1"/>
  <c r="B422" i="1"/>
  <c r="O383" i="1"/>
  <c r="J415" i="1"/>
  <c r="M415" i="1"/>
  <c r="D415" i="1"/>
  <c r="F415" i="1"/>
  <c r="C415" i="1"/>
  <c r="N376" i="1"/>
  <c r="E376" i="1"/>
  <c r="G415" i="1"/>
  <c r="Q376" i="1"/>
  <c r="L376" i="1"/>
  <c r="B415" i="1"/>
  <c r="O376" i="1"/>
  <c r="P415" i="1"/>
  <c r="H376" i="1"/>
  <c r="K376" i="1"/>
  <c r="M407" i="1"/>
  <c r="D407" i="1"/>
  <c r="F407" i="1"/>
  <c r="P407" i="1"/>
  <c r="N368" i="1"/>
  <c r="E368" i="1"/>
  <c r="J407" i="1"/>
  <c r="G407" i="1"/>
  <c r="Q368" i="1"/>
  <c r="L368" i="1"/>
  <c r="O368" i="1"/>
  <c r="B407" i="1"/>
  <c r="K368" i="1"/>
  <c r="C407" i="1"/>
  <c r="H368" i="1"/>
  <c r="E40" i="1"/>
  <c r="H385" i="1" l="1"/>
  <c r="N385" i="1" s="1"/>
  <c r="Q346" i="1"/>
  <c r="H387" i="1"/>
  <c r="N387" i="1" s="1"/>
  <c r="Q348" i="1"/>
  <c r="H386" i="1"/>
  <c r="N386" i="1" s="1"/>
  <c r="Q347" i="1"/>
  <c r="M459" i="1"/>
  <c r="D459" i="1"/>
  <c r="F459" i="1"/>
  <c r="B459" i="1"/>
  <c r="J459" i="1"/>
  <c r="P459" i="1"/>
  <c r="G459" i="1"/>
  <c r="N420" i="1"/>
  <c r="E420" i="1"/>
  <c r="C459" i="1"/>
  <c r="Q420" i="1"/>
  <c r="H420" i="1"/>
  <c r="O420" i="1"/>
  <c r="L420" i="1"/>
  <c r="K420" i="1"/>
  <c r="M453" i="1"/>
  <c r="D453" i="1"/>
  <c r="F453" i="1"/>
  <c r="B453" i="1"/>
  <c r="J453" i="1"/>
  <c r="P453" i="1"/>
  <c r="G453" i="1"/>
  <c r="N414" i="1"/>
  <c r="E414" i="1"/>
  <c r="C453" i="1"/>
  <c r="Q414" i="1"/>
  <c r="H414" i="1"/>
  <c r="O414" i="1"/>
  <c r="L414" i="1"/>
  <c r="K414" i="1"/>
  <c r="M441" i="1"/>
  <c r="D441" i="1"/>
  <c r="P441" i="1"/>
  <c r="G441" i="1"/>
  <c r="C441" i="1"/>
  <c r="B441" i="1"/>
  <c r="J441" i="1"/>
  <c r="Q402" i="1"/>
  <c r="H402" i="1"/>
  <c r="L402" i="1"/>
  <c r="F441" i="1"/>
  <c r="K402" i="1"/>
  <c r="E402" i="1"/>
  <c r="O402" i="1"/>
  <c r="N402" i="1"/>
  <c r="F443" i="1"/>
  <c r="B443" i="1"/>
  <c r="P443" i="1"/>
  <c r="J443" i="1"/>
  <c r="D443" i="1"/>
  <c r="G443" i="1"/>
  <c r="Q404" i="1"/>
  <c r="H404" i="1"/>
  <c r="L404" i="1"/>
  <c r="K404" i="1"/>
  <c r="E404" i="1"/>
  <c r="O404" i="1"/>
  <c r="N404" i="1"/>
  <c r="M443" i="1"/>
  <c r="C443" i="1"/>
  <c r="M456" i="1"/>
  <c r="D456" i="1"/>
  <c r="F456" i="1"/>
  <c r="B456" i="1"/>
  <c r="J456" i="1"/>
  <c r="P456" i="1"/>
  <c r="G456" i="1"/>
  <c r="N417" i="1"/>
  <c r="E417" i="1"/>
  <c r="C456" i="1"/>
  <c r="Q417" i="1"/>
  <c r="H417" i="1"/>
  <c r="O417" i="1"/>
  <c r="L417" i="1"/>
  <c r="K417" i="1"/>
  <c r="M446" i="1"/>
  <c r="D446" i="1"/>
  <c r="F446" i="1"/>
  <c r="B446" i="1"/>
  <c r="J446" i="1"/>
  <c r="P446" i="1"/>
  <c r="G446" i="1"/>
  <c r="C446" i="1"/>
  <c r="Q407" i="1"/>
  <c r="H407" i="1"/>
  <c r="L407" i="1"/>
  <c r="K407" i="1"/>
  <c r="E407" i="1"/>
  <c r="O407" i="1"/>
  <c r="N407" i="1"/>
  <c r="M454" i="1"/>
  <c r="D454" i="1"/>
  <c r="F454" i="1"/>
  <c r="B454" i="1"/>
  <c r="J454" i="1"/>
  <c r="P454" i="1"/>
  <c r="G454" i="1"/>
  <c r="N415" i="1"/>
  <c r="E415" i="1"/>
  <c r="C454" i="1"/>
  <c r="Q415" i="1"/>
  <c r="H415" i="1"/>
  <c r="O415" i="1"/>
  <c r="L415" i="1"/>
  <c r="K415" i="1"/>
  <c r="M460" i="1"/>
  <c r="D460" i="1"/>
  <c r="F460" i="1"/>
  <c r="B460" i="1"/>
  <c r="J460" i="1"/>
  <c r="P460" i="1"/>
  <c r="G460" i="1"/>
  <c r="N421" i="1"/>
  <c r="E421" i="1"/>
  <c r="C460" i="1"/>
  <c r="Q421" i="1"/>
  <c r="H421" i="1"/>
  <c r="O421" i="1"/>
  <c r="L421" i="1"/>
  <c r="K421" i="1"/>
  <c r="M448" i="1"/>
  <c r="D448" i="1"/>
  <c r="F448" i="1"/>
  <c r="B448" i="1"/>
  <c r="J448" i="1"/>
  <c r="P448" i="1"/>
  <c r="G448" i="1"/>
  <c r="C448" i="1"/>
  <c r="Q409" i="1"/>
  <c r="H409" i="1"/>
  <c r="L409" i="1"/>
  <c r="K409" i="1"/>
  <c r="E409" i="1"/>
  <c r="N409" i="1"/>
  <c r="O409" i="1"/>
  <c r="M455" i="1"/>
  <c r="D455" i="1"/>
  <c r="F455" i="1"/>
  <c r="B455" i="1"/>
  <c r="J455" i="1"/>
  <c r="P455" i="1"/>
  <c r="G455" i="1"/>
  <c r="N416" i="1"/>
  <c r="E416" i="1"/>
  <c r="C455" i="1"/>
  <c r="Q416" i="1"/>
  <c r="H416" i="1"/>
  <c r="O416" i="1"/>
  <c r="L416" i="1"/>
  <c r="K416" i="1"/>
  <c r="M447" i="1"/>
  <c r="D447" i="1"/>
  <c r="F447" i="1"/>
  <c r="B447" i="1"/>
  <c r="J447" i="1"/>
  <c r="P447" i="1"/>
  <c r="G447" i="1"/>
  <c r="C447" i="1"/>
  <c r="Q408" i="1"/>
  <c r="H408" i="1"/>
  <c r="L408" i="1"/>
  <c r="K408" i="1"/>
  <c r="E408" i="1"/>
  <c r="O408" i="1"/>
  <c r="N408" i="1"/>
  <c r="F445" i="1"/>
  <c r="B445" i="1"/>
  <c r="P445" i="1"/>
  <c r="J445" i="1"/>
  <c r="D445" i="1"/>
  <c r="G445" i="1"/>
  <c r="Q406" i="1"/>
  <c r="H406" i="1"/>
  <c r="M445" i="1"/>
  <c r="L406" i="1"/>
  <c r="C445" i="1"/>
  <c r="K406" i="1"/>
  <c r="E406" i="1"/>
  <c r="O406" i="1"/>
  <c r="N406" i="1"/>
  <c r="M449" i="1"/>
  <c r="D449" i="1"/>
  <c r="F449" i="1"/>
  <c r="B449" i="1"/>
  <c r="J449" i="1"/>
  <c r="P449" i="1"/>
  <c r="G449" i="1"/>
  <c r="C449" i="1"/>
  <c r="Q410" i="1"/>
  <c r="H410" i="1"/>
  <c r="L410" i="1"/>
  <c r="K410" i="1"/>
  <c r="E410" i="1"/>
  <c r="O410" i="1"/>
  <c r="N410" i="1"/>
  <c r="F442" i="1"/>
  <c r="B442" i="1"/>
  <c r="P442" i="1"/>
  <c r="J442" i="1"/>
  <c r="D442" i="1"/>
  <c r="C442" i="1"/>
  <c r="M442" i="1"/>
  <c r="Q403" i="1"/>
  <c r="H403" i="1"/>
  <c r="L403" i="1"/>
  <c r="K403" i="1"/>
  <c r="E403" i="1"/>
  <c r="G442" i="1"/>
  <c r="O403" i="1"/>
  <c r="N403" i="1"/>
  <c r="M440" i="1"/>
  <c r="D440" i="1"/>
  <c r="P440" i="1"/>
  <c r="G440" i="1"/>
  <c r="C440" i="1"/>
  <c r="B440" i="1"/>
  <c r="J440" i="1"/>
  <c r="Q401" i="1"/>
  <c r="H401" i="1"/>
  <c r="L401" i="1"/>
  <c r="F440" i="1"/>
  <c r="K401" i="1"/>
  <c r="E401" i="1"/>
  <c r="N401" i="1"/>
  <c r="O401" i="1"/>
  <c r="M461" i="1"/>
  <c r="D461" i="1"/>
  <c r="P461" i="1"/>
  <c r="F461" i="1"/>
  <c r="B461" i="1"/>
  <c r="J461" i="1"/>
  <c r="G461" i="1"/>
  <c r="Q422" i="1"/>
  <c r="O422" i="1"/>
  <c r="E422" i="1"/>
  <c r="C461" i="1"/>
  <c r="N422" i="1"/>
  <c r="H422" i="1"/>
  <c r="L422" i="1"/>
  <c r="K422" i="1"/>
  <c r="M458" i="1"/>
  <c r="D458" i="1"/>
  <c r="F458" i="1"/>
  <c r="B458" i="1"/>
  <c r="J458" i="1"/>
  <c r="P458" i="1"/>
  <c r="G458" i="1"/>
  <c r="N419" i="1"/>
  <c r="E419" i="1"/>
  <c r="C458" i="1"/>
  <c r="Q419" i="1"/>
  <c r="H419" i="1"/>
  <c r="O419" i="1"/>
  <c r="L419" i="1"/>
  <c r="K419" i="1"/>
  <c r="M452" i="1"/>
  <c r="D452" i="1"/>
  <c r="F452" i="1"/>
  <c r="B452" i="1"/>
  <c r="J452" i="1"/>
  <c r="P452" i="1"/>
  <c r="G452" i="1"/>
  <c r="N413" i="1"/>
  <c r="C452" i="1"/>
  <c r="Q413" i="1"/>
  <c r="H413" i="1"/>
  <c r="O413" i="1"/>
  <c r="L413" i="1"/>
  <c r="E413" i="1"/>
  <c r="K413" i="1"/>
  <c r="M457" i="1"/>
  <c r="D457" i="1"/>
  <c r="F457" i="1"/>
  <c r="B457" i="1"/>
  <c r="J457" i="1"/>
  <c r="P457" i="1"/>
  <c r="G457" i="1"/>
  <c r="N418" i="1"/>
  <c r="E418" i="1"/>
  <c r="C457" i="1"/>
  <c r="Q418" i="1"/>
  <c r="H418" i="1"/>
  <c r="O418" i="1"/>
  <c r="L418" i="1"/>
  <c r="K418" i="1"/>
  <c r="M450" i="1"/>
  <c r="D450" i="1"/>
  <c r="F450" i="1"/>
  <c r="B450" i="1"/>
  <c r="J450" i="1"/>
  <c r="P450" i="1"/>
  <c r="G450" i="1"/>
  <c r="C450" i="1"/>
  <c r="Q411" i="1"/>
  <c r="H411" i="1"/>
  <c r="L411" i="1"/>
  <c r="K411" i="1"/>
  <c r="E411" i="1"/>
  <c r="O411" i="1"/>
  <c r="N411" i="1"/>
  <c r="F444" i="1"/>
  <c r="B444" i="1"/>
  <c r="P444" i="1"/>
  <c r="J444" i="1"/>
  <c r="D444" i="1"/>
  <c r="C444" i="1"/>
  <c r="M444" i="1"/>
  <c r="Q405" i="1"/>
  <c r="H405" i="1"/>
  <c r="G444" i="1"/>
  <c r="L405" i="1"/>
  <c r="K405" i="1"/>
  <c r="E405" i="1"/>
  <c r="O405" i="1"/>
  <c r="N405" i="1"/>
  <c r="M451" i="1"/>
  <c r="D451" i="1"/>
  <c r="F451" i="1"/>
  <c r="B451" i="1"/>
  <c r="J451" i="1"/>
  <c r="P451" i="1"/>
  <c r="G451" i="1"/>
  <c r="C451" i="1"/>
  <c r="Q412" i="1"/>
  <c r="H412" i="1"/>
  <c r="L412" i="1"/>
  <c r="K412" i="1"/>
  <c r="E412" i="1"/>
  <c r="O412" i="1"/>
  <c r="N412" i="1"/>
  <c r="N40" i="1"/>
  <c r="J40" i="1"/>
  <c r="A40" i="1"/>
  <c r="B1" i="1"/>
  <c r="H424" i="1" l="1"/>
  <c r="N424" i="1" s="1"/>
  <c r="Q385" i="1"/>
  <c r="Q387" i="1"/>
  <c r="H426" i="1"/>
  <c r="N426" i="1" s="1"/>
  <c r="H425" i="1"/>
  <c r="N425" i="1" s="1"/>
  <c r="Q386" i="1"/>
  <c r="Q451" i="1"/>
  <c r="H451" i="1"/>
  <c r="O451" i="1"/>
  <c r="K451" i="1"/>
  <c r="E451" i="1"/>
  <c r="L451" i="1"/>
  <c r="N451" i="1"/>
  <c r="Q458" i="1"/>
  <c r="H458" i="1"/>
  <c r="O458" i="1"/>
  <c r="K458" i="1"/>
  <c r="E458" i="1"/>
  <c r="N458" i="1"/>
  <c r="L458" i="1"/>
  <c r="O444" i="1"/>
  <c r="K444" i="1"/>
  <c r="Q444" i="1"/>
  <c r="L444" i="1"/>
  <c r="E444" i="1"/>
  <c r="N444" i="1"/>
  <c r="H444" i="1"/>
  <c r="Q452" i="1"/>
  <c r="H452" i="1"/>
  <c r="O452" i="1"/>
  <c r="K452" i="1"/>
  <c r="E452" i="1"/>
  <c r="N452" i="1"/>
  <c r="L452" i="1"/>
  <c r="Q461" i="1"/>
  <c r="H461" i="1"/>
  <c r="L461" i="1"/>
  <c r="O461" i="1"/>
  <c r="K461" i="1"/>
  <c r="E461" i="1"/>
  <c r="N461" i="1"/>
  <c r="Q447" i="1"/>
  <c r="H447" i="1"/>
  <c r="O447" i="1"/>
  <c r="K447" i="1"/>
  <c r="E447" i="1"/>
  <c r="L447" i="1"/>
  <c r="N447" i="1"/>
  <c r="Q441" i="1"/>
  <c r="H441" i="1"/>
  <c r="L441" i="1"/>
  <c r="K441" i="1"/>
  <c r="N441" i="1"/>
  <c r="O441" i="1"/>
  <c r="E441" i="1"/>
  <c r="Q445" i="1"/>
  <c r="O445" i="1"/>
  <c r="K445" i="1"/>
  <c r="L445" i="1"/>
  <c r="E445" i="1"/>
  <c r="H445" i="1"/>
  <c r="N445" i="1"/>
  <c r="Q455" i="1"/>
  <c r="H455" i="1"/>
  <c r="O455" i="1"/>
  <c r="K455" i="1"/>
  <c r="E455" i="1"/>
  <c r="L455" i="1"/>
  <c r="N455" i="1"/>
  <c r="Q454" i="1"/>
  <c r="H454" i="1"/>
  <c r="O454" i="1"/>
  <c r="K454" i="1"/>
  <c r="E454" i="1"/>
  <c r="N454" i="1"/>
  <c r="L454" i="1"/>
  <c r="Q450" i="1"/>
  <c r="H450" i="1"/>
  <c r="O450" i="1"/>
  <c r="K450" i="1"/>
  <c r="E450" i="1"/>
  <c r="N450" i="1"/>
  <c r="L450" i="1"/>
  <c r="O442" i="1"/>
  <c r="K442" i="1"/>
  <c r="Q442" i="1"/>
  <c r="L442" i="1"/>
  <c r="E442" i="1"/>
  <c r="N442" i="1"/>
  <c r="H442" i="1"/>
  <c r="Q460" i="1"/>
  <c r="H460" i="1"/>
  <c r="O460" i="1"/>
  <c r="K460" i="1"/>
  <c r="E460" i="1"/>
  <c r="N460" i="1"/>
  <c r="L460" i="1"/>
  <c r="Q456" i="1"/>
  <c r="H456" i="1"/>
  <c r="O456" i="1"/>
  <c r="K456" i="1"/>
  <c r="E456" i="1"/>
  <c r="N456" i="1"/>
  <c r="L456" i="1"/>
  <c r="Q453" i="1"/>
  <c r="H453" i="1"/>
  <c r="O453" i="1"/>
  <c r="K453" i="1"/>
  <c r="E453" i="1"/>
  <c r="L453" i="1"/>
  <c r="N453" i="1"/>
  <c r="Q457" i="1"/>
  <c r="H457" i="1"/>
  <c r="O457" i="1"/>
  <c r="K457" i="1"/>
  <c r="E457" i="1"/>
  <c r="L457" i="1"/>
  <c r="N457" i="1"/>
  <c r="Q440" i="1"/>
  <c r="H440" i="1"/>
  <c r="L440" i="1"/>
  <c r="K440" i="1"/>
  <c r="N440" i="1"/>
  <c r="E440" i="1"/>
  <c r="O440" i="1"/>
  <c r="Q449" i="1"/>
  <c r="H449" i="1"/>
  <c r="O449" i="1"/>
  <c r="K449" i="1"/>
  <c r="E449" i="1"/>
  <c r="L449" i="1"/>
  <c r="N449" i="1"/>
  <c r="Q448" i="1"/>
  <c r="H448" i="1"/>
  <c r="O448" i="1"/>
  <c r="K448" i="1"/>
  <c r="E448" i="1"/>
  <c r="N448" i="1"/>
  <c r="L448" i="1"/>
  <c r="Q446" i="1"/>
  <c r="H446" i="1"/>
  <c r="O446" i="1"/>
  <c r="K446" i="1"/>
  <c r="E446" i="1"/>
  <c r="N446" i="1"/>
  <c r="L446" i="1"/>
  <c r="O443" i="1"/>
  <c r="K443" i="1"/>
  <c r="Q443" i="1"/>
  <c r="L443" i="1"/>
  <c r="E443" i="1"/>
  <c r="H443" i="1"/>
  <c r="N443" i="1"/>
  <c r="Q459" i="1"/>
  <c r="H459" i="1"/>
  <c r="O459" i="1"/>
  <c r="K459" i="1"/>
  <c r="E459" i="1"/>
  <c r="L459" i="1"/>
  <c r="N459" i="1"/>
  <c r="B40" i="1"/>
  <c r="A310" i="2"/>
  <c r="A283" i="2"/>
  <c r="A256" i="2"/>
  <c r="A229" i="2"/>
  <c r="A202" i="2"/>
  <c r="A13" i="2"/>
  <c r="A40" i="2"/>
  <c r="A67" i="2"/>
  <c r="A94" i="2"/>
  <c r="A121" i="2"/>
  <c r="A148" i="2"/>
  <c r="A175" i="2"/>
  <c r="H464" i="1" l="1"/>
  <c r="N464" i="1" s="1"/>
  <c r="Q464" i="1" s="1"/>
  <c r="Q425" i="1"/>
  <c r="H463" i="1"/>
  <c r="N463" i="1" s="1"/>
  <c r="Q463" i="1" s="1"/>
  <c r="Q424" i="1"/>
  <c r="H465" i="1"/>
  <c r="N465" i="1" s="1"/>
  <c r="Q465" i="1" s="1"/>
  <c r="Q426" i="1"/>
  <c r="D17" i="2"/>
  <c r="A17" i="2"/>
  <c r="J55" i="2" l="1"/>
  <c r="J28" i="2"/>
  <c r="A44" i="2" s="1"/>
  <c r="J82" i="2" l="1"/>
  <c r="A98" i="2" s="1"/>
  <c r="A71" i="2"/>
  <c r="J109" i="2" l="1"/>
  <c r="A125" i="2" s="1"/>
  <c r="J136" i="2" l="1"/>
  <c r="A152" i="2" s="1"/>
  <c r="J163" i="2"/>
  <c r="A179" i="2" s="1"/>
  <c r="J190" i="2" l="1"/>
  <c r="A206" i="2" s="1"/>
  <c r="B69" i="1"/>
  <c r="C69" i="1"/>
  <c r="D69" i="1"/>
  <c r="J217" i="2" l="1"/>
  <c r="A233" i="2" s="1"/>
  <c r="J244" i="2" l="1"/>
  <c r="A260" i="2" s="1"/>
  <c r="J271" i="2" l="1"/>
  <c r="A287" i="2" s="1"/>
  <c r="J298" i="2" l="1"/>
  <c r="A314" i="2" s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70" i="1"/>
  <c r="F71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70" i="1"/>
  <c r="C71" i="1"/>
  <c r="B46" i="1"/>
  <c r="H46" i="1" s="1"/>
  <c r="B47" i="1"/>
  <c r="H47" i="1" s="1"/>
  <c r="B48" i="1"/>
  <c r="H48" i="1" s="1"/>
  <c r="B49" i="1"/>
  <c r="H49" i="1" s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70" i="1"/>
  <c r="B71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M85" i="1" l="1"/>
  <c r="D85" i="1"/>
  <c r="P85" i="1"/>
  <c r="J85" i="1"/>
  <c r="C85" i="1"/>
  <c r="G85" i="1"/>
  <c r="B85" i="1"/>
  <c r="K46" i="1"/>
  <c r="E46" i="1"/>
  <c r="P88" i="1"/>
  <c r="B88" i="1"/>
  <c r="M88" i="1"/>
  <c r="D88" i="1"/>
  <c r="J88" i="1"/>
  <c r="C88" i="1"/>
  <c r="G88" i="1"/>
  <c r="E49" i="1"/>
  <c r="K49" i="1"/>
  <c r="J86" i="1"/>
  <c r="C86" i="1"/>
  <c r="G86" i="1"/>
  <c r="B86" i="1"/>
  <c r="M86" i="1"/>
  <c r="P86" i="1"/>
  <c r="D86" i="1"/>
  <c r="E47" i="1"/>
  <c r="K47" i="1"/>
  <c r="G87" i="1"/>
  <c r="B87" i="1"/>
  <c r="P87" i="1"/>
  <c r="J87" i="1"/>
  <c r="M87" i="1"/>
  <c r="D87" i="1"/>
  <c r="C87" i="1"/>
  <c r="E48" i="1"/>
  <c r="K48" i="1"/>
  <c r="O71" i="1"/>
  <c r="O63" i="1"/>
  <c r="L54" i="1"/>
  <c r="L60" i="1"/>
  <c r="L65" i="1"/>
  <c r="L57" i="1"/>
  <c r="O60" i="1"/>
  <c r="L64" i="1"/>
  <c r="L56" i="1"/>
  <c r="O56" i="1"/>
  <c r="L61" i="1"/>
  <c r="O64" i="1"/>
  <c r="O55" i="1"/>
  <c r="O70" i="1"/>
  <c r="O58" i="1"/>
  <c r="L70" i="1"/>
  <c r="L58" i="1"/>
  <c r="O59" i="1"/>
  <c r="O62" i="1"/>
  <c r="O54" i="1"/>
  <c r="L71" i="1"/>
  <c r="L63" i="1"/>
  <c r="L59" i="1"/>
  <c r="L55" i="1"/>
  <c r="L62" i="1"/>
  <c r="O65" i="1"/>
  <c r="O61" i="1"/>
  <c r="O57" i="1"/>
  <c r="O66" i="1"/>
  <c r="L66" i="1"/>
  <c r="C45" i="1"/>
  <c r="B45" i="1"/>
  <c r="H45" i="1" s="1"/>
  <c r="A45" i="1"/>
  <c r="P45" i="1"/>
  <c r="M45" i="1"/>
  <c r="J45" i="1"/>
  <c r="G45" i="1"/>
  <c r="G127" i="1" l="1"/>
  <c r="K88" i="1"/>
  <c r="M127" i="1"/>
  <c r="C127" i="1"/>
  <c r="E88" i="1"/>
  <c r="J127" i="1"/>
  <c r="B127" i="1"/>
  <c r="D127" i="1"/>
  <c r="P127" i="1"/>
  <c r="D124" i="1"/>
  <c r="P124" i="1"/>
  <c r="B124" i="1"/>
  <c r="M124" i="1"/>
  <c r="C124" i="1"/>
  <c r="E85" i="1"/>
  <c r="G124" i="1"/>
  <c r="J124" i="1"/>
  <c r="K85" i="1"/>
  <c r="P84" i="1"/>
  <c r="M84" i="1"/>
  <c r="D84" i="1"/>
  <c r="G84" i="1"/>
  <c r="J84" i="1"/>
  <c r="C84" i="1"/>
  <c r="B84" i="1"/>
  <c r="E45" i="1"/>
  <c r="E72" i="1" s="1"/>
  <c r="E76" i="1" s="1"/>
  <c r="K45" i="1"/>
  <c r="P125" i="1"/>
  <c r="B125" i="1"/>
  <c r="K86" i="1"/>
  <c r="G125" i="1"/>
  <c r="E86" i="1"/>
  <c r="D125" i="1"/>
  <c r="J125" i="1"/>
  <c r="M125" i="1"/>
  <c r="C125" i="1"/>
  <c r="G126" i="1"/>
  <c r="J126" i="1"/>
  <c r="M126" i="1"/>
  <c r="C126" i="1"/>
  <c r="K87" i="1"/>
  <c r="P126" i="1"/>
  <c r="D126" i="1"/>
  <c r="B126" i="1"/>
  <c r="E87" i="1"/>
  <c r="D44" i="2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31" i="1"/>
  <c r="O32" i="1"/>
  <c r="L7" i="1"/>
  <c r="L8" i="1"/>
  <c r="F47" i="1" s="1"/>
  <c r="N47" i="1" s="1"/>
  <c r="Q47" i="1" s="1"/>
  <c r="H86" i="1" s="1"/>
  <c r="L9" i="1"/>
  <c r="F48" i="1" s="1"/>
  <c r="N48" i="1" s="1"/>
  <c r="Q48" i="1" s="1"/>
  <c r="H87" i="1" s="1"/>
  <c r="L10" i="1"/>
  <c r="F49" i="1" s="1"/>
  <c r="N49" i="1" s="1"/>
  <c r="Q49" i="1" s="1"/>
  <c r="H88" i="1" s="1"/>
  <c r="L11" i="1"/>
  <c r="F50" i="1" s="1"/>
  <c r="L12" i="1"/>
  <c r="F51" i="1" s="1"/>
  <c r="L13" i="1"/>
  <c r="F52" i="1" s="1"/>
  <c r="L14" i="1"/>
  <c r="F53" i="1" s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F67" i="1" s="1"/>
  <c r="L29" i="1"/>
  <c r="F68" i="1" s="1"/>
  <c r="L30" i="1"/>
  <c r="F69" i="1" s="1"/>
  <c r="L31" i="1"/>
  <c r="L32" i="1"/>
  <c r="C163" i="1" l="1"/>
  <c r="P163" i="1"/>
  <c r="G163" i="1"/>
  <c r="B163" i="1"/>
  <c r="M163" i="1"/>
  <c r="D163" i="1"/>
  <c r="J163" i="1"/>
  <c r="J166" i="1"/>
  <c r="P166" i="1"/>
  <c r="D166" i="1"/>
  <c r="M166" i="1"/>
  <c r="C166" i="1"/>
  <c r="B166" i="1"/>
  <c r="G166" i="1"/>
  <c r="P165" i="1"/>
  <c r="G165" i="1"/>
  <c r="B165" i="1"/>
  <c r="M165" i="1"/>
  <c r="D165" i="1"/>
  <c r="J165" i="1"/>
  <c r="C165" i="1"/>
  <c r="D164" i="1"/>
  <c r="J164" i="1"/>
  <c r="C164" i="1"/>
  <c r="P164" i="1"/>
  <c r="G164" i="1"/>
  <c r="B164" i="1"/>
  <c r="M164" i="1"/>
  <c r="K72" i="1"/>
  <c r="K76" i="1" s="1"/>
  <c r="N45" i="1"/>
  <c r="Q45" i="1" s="1"/>
  <c r="H84" i="1" s="1"/>
  <c r="K125" i="1"/>
  <c r="E125" i="1"/>
  <c r="E124" i="1"/>
  <c r="K124" i="1"/>
  <c r="E127" i="1"/>
  <c r="K127" i="1"/>
  <c r="M123" i="1"/>
  <c r="C123" i="1"/>
  <c r="D123" i="1"/>
  <c r="K84" i="1"/>
  <c r="K111" i="1" s="1"/>
  <c r="K115" i="1" s="1"/>
  <c r="E84" i="1"/>
  <c r="E111" i="1" s="1"/>
  <c r="E115" i="1" s="1"/>
  <c r="J123" i="1"/>
  <c r="P123" i="1"/>
  <c r="B123" i="1"/>
  <c r="G123" i="1"/>
  <c r="K126" i="1"/>
  <c r="E126" i="1"/>
  <c r="O12" i="1"/>
  <c r="O13" i="1"/>
  <c r="O14" i="1"/>
  <c r="L53" i="1"/>
  <c r="L52" i="1"/>
  <c r="L51" i="1"/>
  <c r="O11" i="1"/>
  <c r="L50" i="1"/>
  <c r="L49" i="1"/>
  <c r="F88" i="1" s="1"/>
  <c r="O10" i="1"/>
  <c r="L48" i="1"/>
  <c r="F87" i="1" s="1"/>
  <c r="O9" i="1"/>
  <c r="O8" i="1"/>
  <c r="L47" i="1"/>
  <c r="F86" i="1" s="1"/>
  <c r="O7" i="1"/>
  <c r="F46" i="1"/>
  <c r="N46" i="1" s="1"/>
  <c r="Q46" i="1" s="1"/>
  <c r="H85" i="1" s="1"/>
  <c r="H38" i="1"/>
  <c r="D15" i="2"/>
  <c r="D71" i="2"/>
  <c r="K77" i="1"/>
  <c r="K78" i="1" s="1"/>
  <c r="F45" i="1"/>
  <c r="O30" i="1"/>
  <c r="L67" i="1"/>
  <c r="O28" i="1"/>
  <c r="L69" i="1"/>
  <c r="O29" i="1"/>
  <c r="L68" i="1"/>
  <c r="M202" i="1" l="1"/>
  <c r="E163" i="1"/>
  <c r="K163" i="1"/>
  <c r="J202" i="1"/>
  <c r="C202" i="1"/>
  <c r="D202" i="1"/>
  <c r="B202" i="1"/>
  <c r="P202" i="1"/>
  <c r="G202" i="1"/>
  <c r="J203" i="1"/>
  <c r="K164" i="1"/>
  <c r="E164" i="1"/>
  <c r="G203" i="1"/>
  <c r="C203" i="1"/>
  <c r="P203" i="1"/>
  <c r="M203" i="1"/>
  <c r="B203" i="1"/>
  <c r="D203" i="1"/>
  <c r="P162" i="1"/>
  <c r="J162" i="1"/>
  <c r="B162" i="1"/>
  <c r="G162" i="1"/>
  <c r="D162" i="1"/>
  <c r="M162" i="1"/>
  <c r="C162" i="1"/>
  <c r="M204" i="1"/>
  <c r="E165" i="1"/>
  <c r="K165" i="1"/>
  <c r="D204" i="1"/>
  <c r="P204" i="1"/>
  <c r="J204" i="1"/>
  <c r="G204" i="1"/>
  <c r="C204" i="1"/>
  <c r="B204" i="1"/>
  <c r="J205" i="1"/>
  <c r="P205" i="1"/>
  <c r="E166" i="1"/>
  <c r="G205" i="1"/>
  <c r="D205" i="1"/>
  <c r="K166" i="1"/>
  <c r="C205" i="1"/>
  <c r="M205" i="1"/>
  <c r="B205" i="1"/>
  <c r="N88" i="1"/>
  <c r="Q88" i="1" s="1"/>
  <c r="H127" i="1" s="1"/>
  <c r="L88" i="1"/>
  <c r="E116" i="1"/>
  <c r="E117" i="1" s="1"/>
  <c r="K123" i="1"/>
  <c r="K150" i="1" s="1"/>
  <c r="K154" i="1" s="1"/>
  <c r="E123" i="1"/>
  <c r="E150" i="1" s="1"/>
  <c r="E154" i="1" s="1"/>
  <c r="K116" i="1"/>
  <c r="K117" i="1" s="1"/>
  <c r="H72" i="1"/>
  <c r="H76" i="1" s="1"/>
  <c r="N87" i="1"/>
  <c r="Q87" i="1" s="1"/>
  <c r="H126" i="1" s="1"/>
  <c r="L87" i="1"/>
  <c r="L86" i="1"/>
  <c r="N86" i="1"/>
  <c r="Q86" i="1" s="1"/>
  <c r="H125" i="1" s="1"/>
  <c r="O53" i="1"/>
  <c r="O52" i="1"/>
  <c r="O51" i="1"/>
  <c r="O50" i="1"/>
  <c r="O49" i="1"/>
  <c r="O48" i="1"/>
  <c r="O47" i="1"/>
  <c r="L46" i="1"/>
  <c r="F85" i="1" s="1"/>
  <c r="I44" i="2"/>
  <c r="I49" i="2" s="1"/>
  <c r="D98" i="2"/>
  <c r="I71" i="2"/>
  <c r="I76" i="2" s="1"/>
  <c r="I78" i="2" s="1"/>
  <c r="F64" i="2" s="1"/>
  <c r="L45" i="1"/>
  <c r="F84" i="1" s="1"/>
  <c r="O67" i="1"/>
  <c r="O69" i="1"/>
  <c r="O68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J18" i="1"/>
  <c r="J7" i="1"/>
  <c r="J8" i="1"/>
  <c r="J9" i="1"/>
  <c r="J10" i="1"/>
  <c r="J11" i="1"/>
  <c r="J12" i="1"/>
  <c r="J13" i="1"/>
  <c r="J14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P244" i="1" l="1"/>
  <c r="M244" i="1"/>
  <c r="D244" i="1"/>
  <c r="E205" i="1"/>
  <c r="G244" i="1"/>
  <c r="K205" i="1"/>
  <c r="C244" i="1"/>
  <c r="J244" i="1"/>
  <c r="B244" i="1"/>
  <c r="B241" i="1"/>
  <c r="E202" i="1"/>
  <c r="C241" i="1"/>
  <c r="P241" i="1"/>
  <c r="M241" i="1"/>
  <c r="J241" i="1"/>
  <c r="D241" i="1"/>
  <c r="G241" i="1"/>
  <c r="K202" i="1"/>
  <c r="G243" i="1"/>
  <c r="K204" i="1"/>
  <c r="P243" i="1"/>
  <c r="J243" i="1"/>
  <c r="C243" i="1"/>
  <c r="D243" i="1"/>
  <c r="M243" i="1"/>
  <c r="B243" i="1"/>
  <c r="E204" i="1"/>
  <c r="P201" i="1"/>
  <c r="M201" i="1"/>
  <c r="G201" i="1"/>
  <c r="J201" i="1"/>
  <c r="K162" i="1"/>
  <c r="K189" i="1" s="1"/>
  <c r="K193" i="1" s="1"/>
  <c r="C201" i="1"/>
  <c r="E162" i="1"/>
  <c r="E189" i="1" s="1"/>
  <c r="E193" i="1" s="1"/>
  <c r="E194" i="1" s="1"/>
  <c r="E195" i="1" s="1"/>
  <c r="B201" i="1"/>
  <c r="D201" i="1"/>
  <c r="C242" i="1"/>
  <c r="J242" i="1"/>
  <c r="G242" i="1"/>
  <c r="B242" i="1"/>
  <c r="E203" i="1"/>
  <c r="P242" i="1"/>
  <c r="M242" i="1"/>
  <c r="D242" i="1"/>
  <c r="K203" i="1"/>
  <c r="E155" i="1"/>
  <c r="E156" i="1" s="1"/>
  <c r="F125" i="1"/>
  <c r="O86" i="1"/>
  <c r="N72" i="1"/>
  <c r="N76" i="1" s="1"/>
  <c r="Q72" i="1"/>
  <c r="Q76" i="1" s="1"/>
  <c r="L84" i="1"/>
  <c r="L85" i="1"/>
  <c r="N85" i="1"/>
  <c r="Q85" i="1" s="1"/>
  <c r="H124" i="1" s="1"/>
  <c r="F126" i="1"/>
  <c r="O87" i="1"/>
  <c r="K156" i="1"/>
  <c r="K155" i="1"/>
  <c r="F127" i="1"/>
  <c r="O88" i="1"/>
  <c r="N38" i="1"/>
  <c r="N39" i="1" s="1"/>
  <c r="K38" i="1"/>
  <c r="K39" i="1" s="1"/>
  <c r="I17" i="2"/>
  <c r="I22" i="2" s="1"/>
  <c r="D14" i="2"/>
  <c r="E38" i="1"/>
  <c r="E39" i="1" s="1"/>
  <c r="O46" i="1"/>
  <c r="D125" i="2"/>
  <c r="I98" i="2"/>
  <c r="I51" i="2"/>
  <c r="F37" i="2" s="1"/>
  <c r="O45" i="1"/>
  <c r="K194" i="1" l="1"/>
  <c r="K195" i="1"/>
  <c r="C240" i="1"/>
  <c r="J240" i="1"/>
  <c r="K201" i="1"/>
  <c r="K228" i="1" s="1"/>
  <c r="K232" i="1" s="1"/>
  <c r="B240" i="1"/>
  <c r="E201" i="1"/>
  <c r="E228" i="1" s="1"/>
  <c r="E232" i="1" s="1"/>
  <c r="E233" i="1" s="1"/>
  <c r="E234" i="1" s="1"/>
  <c r="G240" i="1"/>
  <c r="P240" i="1"/>
  <c r="M240" i="1"/>
  <c r="D240" i="1"/>
  <c r="C282" i="1"/>
  <c r="D282" i="1"/>
  <c r="B282" i="1"/>
  <c r="K243" i="1"/>
  <c r="G282" i="1"/>
  <c r="P282" i="1"/>
  <c r="M282" i="1"/>
  <c r="E243" i="1"/>
  <c r="J282" i="1"/>
  <c r="C280" i="1"/>
  <c r="M280" i="1"/>
  <c r="B280" i="1"/>
  <c r="K241" i="1"/>
  <c r="P280" i="1"/>
  <c r="D280" i="1"/>
  <c r="E241" i="1"/>
  <c r="G280" i="1"/>
  <c r="J280" i="1"/>
  <c r="G281" i="1"/>
  <c r="M281" i="1"/>
  <c r="C281" i="1"/>
  <c r="K242" i="1"/>
  <c r="J281" i="1"/>
  <c r="B281" i="1"/>
  <c r="E242" i="1"/>
  <c r="P281" i="1"/>
  <c r="D281" i="1"/>
  <c r="C283" i="1"/>
  <c r="J283" i="1"/>
  <c r="B283" i="1"/>
  <c r="K244" i="1"/>
  <c r="G283" i="1"/>
  <c r="P283" i="1"/>
  <c r="M283" i="1"/>
  <c r="E244" i="1"/>
  <c r="D283" i="1"/>
  <c r="L126" i="1"/>
  <c r="F165" i="1" s="1"/>
  <c r="L165" i="1" s="1"/>
  <c r="N126" i="1"/>
  <c r="Q126" i="1" s="1"/>
  <c r="H165" i="1" s="1"/>
  <c r="N165" i="1" s="1"/>
  <c r="Q165" i="1" s="1"/>
  <c r="H204" i="1" s="1"/>
  <c r="N204" i="1" s="1"/>
  <c r="Q204" i="1" s="1"/>
  <c r="H243" i="1" s="1"/>
  <c r="N243" i="1" s="1"/>
  <c r="Q243" i="1" s="1"/>
  <c r="H282" i="1" s="1"/>
  <c r="N282" i="1" s="1"/>
  <c r="Q282" i="1" s="1"/>
  <c r="F123" i="1"/>
  <c r="O84" i="1"/>
  <c r="H111" i="1"/>
  <c r="H115" i="1" s="1"/>
  <c r="H116" i="1" s="1"/>
  <c r="H117" i="1" s="1"/>
  <c r="N84" i="1"/>
  <c r="N127" i="1"/>
  <c r="Q127" i="1" s="1"/>
  <c r="H166" i="1" s="1"/>
  <c r="N166" i="1" s="1"/>
  <c r="Q166" i="1" s="1"/>
  <c r="H205" i="1" s="1"/>
  <c r="N205" i="1" s="1"/>
  <c r="Q205" i="1" s="1"/>
  <c r="H244" i="1" s="1"/>
  <c r="N244" i="1" s="1"/>
  <c r="Q244" i="1" s="1"/>
  <c r="H283" i="1" s="1"/>
  <c r="N283" i="1" s="1"/>
  <c r="Q283" i="1" s="1"/>
  <c r="L127" i="1"/>
  <c r="F166" i="1" s="1"/>
  <c r="L166" i="1" s="1"/>
  <c r="N125" i="1"/>
  <c r="Q125" i="1" s="1"/>
  <c r="H164" i="1" s="1"/>
  <c r="N164" i="1" s="1"/>
  <c r="Q164" i="1" s="1"/>
  <c r="H203" i="1" s="1"/>
  <c r="N203" i="1" s="1"/>
  <c r="Q203" i="1" s="1"/>
  <c r="H242" i="1" s="1"/>
  <c r="N242" i="1" s="1"/>
  <c r="Q242" i="1" s="1"/>
  <c r="H281" i="1" s="1"/>
  <c r="N281" i="1" s="1"/>
  <c r="Q281" i="1" s="1"/>
  <c r="L125" i="1"/>
  <c r="F164" i="1" s="1"/>
  <c r="L164" i="1" s="1"/>
  <c r="O85" i="1"/>
  <c r="F124" i="1"/>
  <c r="Q38" i="1"/>
  <c r="Q39" i="1" s="1"/>
  <c r="Q77" i="1"/>
  <c r="Q78" i="1" s="1"/>
  <c r="E77" i="1"/>
  <c r="E78" i="1" s="1"/>
  <c r="I103" i="2"/>
  <c r="I105" i="2" s="1"/>
  <c r="F91" i="2" s="1"/>
  <c r="D152" i="2"/>
  <c r="I125" i="2"/>
  <c r="I24" i="2"/>
  <c r="F10" i="2" s="1"/>
  <c r="N77" i="1"/>
  <c r="N78" i="1" s="1"/>
  <c r="H77" i="1"/>
  <c r="H78" i="1" s="1"/>
  <c r="G320" i="1" l="1"/>
  <c r="J320" i="1"/>
  <c r="E281" i="1"/>
  <c r="C320" i="1"/>
  <c r="D320" i="1"/>
  <c r="M320" i="1"/>
  <c r="B320" i="1"/>
  <c r="K281" i="1"/>
  <c r="P320" i="1"/>
  <c r="P319" i="1"/>
  <c r="K280" i="1"/>
  <c r="E280" i="1"/>
  <c r="G319" i="1"/>
  <c r="D319" i="1"/>
  <c r="M319" i="1"/>
  <c r="C319" i="1"/>
  <c r="J319" i="1"/>
  <c r="B319" i="1"/>
  <c r="P321" i="1"/>
  <c r="D321" i="1"/>
  <c r="K282" i="1"/>
  <c r="G321" i="1"/>
  <c r="E282" i="1"/>
  <c r="B321" i="1"/>
  <c r="C321" i="1"/>
  <c r="J321" i="1"/>
  <c r="M321" i="1"/>
  <c r="B279" i="1"/>
  <c r="K240" i="1"/>
  <c r="K267" i="1" s="1"/>
  <c r="K271" i="1" s="1"/>
  <c r="P279" i="1"/>
  <c r="M279" i="1"/>
  <c r="E240" i="1"/>
  <c r="E267" i="1" s="1"/>
  <c r="E271" i="1" s="1"/>
  <c r="E272" i="1" s="1"/>
  <c r="E273" i="1" s="1"/>
  <c r="G279" i="1"/>
  <c r="D279" i="1"/>
  <c r="C279" i="1"/>
  <c r="J279" i="1"/>
  <c r="H320" i="1"/>
  <c r="N320" i="1" s="1"/>
  <c r="Q320" i="1" s="1"/>
  <c r="H321" i="1"/>
  <c r="N321" i="1" s="1"/>
  <c r="Q321" i="1" s="1"/>
  <c r="P322" i="1"/>
  <c r="M322" i="1"/>
  <c r="D322" i="1"/>
  <c r="K283" i="1"/>
  <c r="G322" i="1"/>
  <c r="E283" i="1"/>
  <c r="B322" i="1"/>
  <c r="H322" i="1" s="1"/>
  <c r="N322" i="1" s="1"/>
  <c r="Q322" i="1" s="1"/>
  <c r="C322" i="1"/>
  <c r="J322" i="1"/>
  <c r="K233" i="1"/>
  <c r="K234" i="1"/>
  <c r="O165" i="1"/>
  <c r="F204" i="1"/>
  <c r="L204" i="1" s="1"/>
  <c r="F205" i="1"/>
  <c r="L205" i="1" s="1"/>
  <c r="O166" i="1"/>
  <c r="O164" i="1"/>
  <c r="F203" i="1"/>
  <c r="L203" i="1" s="1"/>
  <c r="O126" i="1"/>
  <c r="N124" i="1"/>
  <c r="Q124" i="1" s="1"/>
  <c r="H163" i="1" s="1"/>
  <c r="N163" i="1" s="1"/>
  <c r="Q163" i="1" s="1"/>
  <c r="H202" i="1" s="1"/>
  <c r="N202" i="1" s="1"/>
  <c r="Q202" i="1" s="1"/>
  <c r="H241" i="1" s="1"/>
  <c r="N241" i="1" s="1"/>
  <c r="Q241" i="1" s="1"/>
  <c r="H280" i="1" s="1"/>
  <c r="N280" i="1" s="1"/>
  <c r="Q280" i="1" s="1"/>
  <c r="H319" i="1" s="1"/>
  <c r="N319" i="1" s="1"/>
  <c r="Q319" i="1" s="1"/>
  <c r="L124" i="1"/>
  <c r="F163" i="1" s="1"/>
  <c r="L163" i="1" s="1"/>
  <c r="N111" i="1"/>
  <c r="N115" i="1" s="1"/>
  <c r="N116" i="1" s="1"/>
  <c r="N117" i="1" s="1"/>
  <c r="Q84" i="1"/>
  <c r="O127" i="1"/>
  <c r="L123" i="1"/>
  <c r="F162" i="1" s="1"/>
  <c r="L162" i="1" s="1"/>
  <c r="O125" i="1"/>
  <c r="D122" i="2"/>
  <c r="D149" i="2"/>
  <c r="D95" i="2"/>
  <c r="D68" i="2"/>
  <c r="D41" i="2"/>
  <c r="I130" i="2"/>
  <c r="I132" i="2" s="1"/>
  <c r="F118" i="2" s="1"/>
  <c r="D42" i="2"/>
  <c r="D179" i="2"/>
  <c r="I152" i="2"/>
  <c r="G359" i="1" l="1"/>
  <c r="P359" i="1"/>
  <c r="E320" i="1"/>
  <c r="D359" i="1"/>
  <c r="B359" i="1"/>
  <c r="K320" i="1"/>
  <c r="J359" i="1"/>
  <c r="C359" i="1"/>
  <c r="M359" i="1"/>
  <c r="H358" i="1"/>
  <c r="N358" i="1" s="1"/>
  <c r="Q358" i="1" s="1"/>
  <c r="G361" i="1"/>
  <c r="D361" i="1"/>
  <c r="E322" i="1"/>
  <c r="M361" i="1"/>
  <c r="B361" i="1"/>
  <c r="K322" i="1"/>
  <c r="J361" i="1"/>
  <c r="C361" i="1"/>
  <c r="P361" i="1"/>
  <c r="H359" i="1"/>
  <c r="N359" i="1" s="1"/>
  <c r="Q359" i="1" s="1"/>
  <c r="K272" i="1"/>
  <c r="K273" i="1"/>
  <c r="G358" i="1"/>
  <c r="J358" i="1"/>
  <c r="C358" i="1"/>
  <c r="D358" i="1"/>
  <c r="B358" i="1"/>
  <c r="K319" i="1"/>
  <c r="P358" i="1"/>
  <c r="E319" i="1"/>
  <c r="M358" i="1"/>
  <c r="G318" i="1"/>
  <c r="E279" i="1"/>
  <c r="E306" i="1" s="1"/>
  <c r="E310" i="1" s="1"/>
  <c r="E311" i="1" s="1"/>
  <c r="E312" i="1" s="1"/>
  <c r="C318" i="1"/>
  <c r="J318" i="1"/>
  <c r="P318" i="1"/>
  <c r="D318" i="1"/>
  <c r="B318" i="1"/>
  <c r="K279" i="1"/>
  <c r="K306" i="1" s="1"/>
  <c r="K310" i="1" s="1"/>
  <c r="K311" i="1" s="1"/>
  <c r="K312" i="1" s="1"/>
  <c r="M318" i="1"/>
  <c r="B360" i="1"/>
  <c r="K321" i="1"/>
  <c r="J360" i="1"/>
  <c r="M360" i="1"/>
  <c r="G360" i="1"/>
  <c r="C360" i="1"/>
  <c r="E321" i="1"/>
  <c r="D360" i="1"/>
  <c r="P360" i="1"/>
  <c r="Q111" i="1"/>
  <c r="Q115" i="1" s="1"/>
  <c r="Q116" i="1" s="1"/>
  <c r="Q117" i="1" s="1"/>
  <c r="H123" i="1"/>
  <c r="H150" i="1" s="1"/>
  <c r="H154" i="1" s="1"/>
  <c r="H155" i="1" s="1"/>
  <c r="H156" i="1" s="1"/>
  <c r="O205" i="1"/>
  <c r="F244" i="1"/>
  <c r="L244" i="1" s="1"/>
  <c r="O203" i="1"/>
  <c r="F242" i="1"/>
  <c r="L242" i="1" s="1"/>
  <c r="F243" i="1"/>
  <c r="L243" i="1" s="1"/>
  <c r="O204" i="1"/>
  <c r="O162" i="1"/>
  <c r="F201" i="1"/>
  <c r="L201" i="1" s="1"/>
  <c r="O163" i="1"/>
  <c r="F202" i="1"/>
  <c r="L202" i="1" s="1"/>
  <c r="O124" i="1"/>
  <c r="O123" i="1"/>
  <c r="I179" i="2"/>
  <c r="I184" i="2" s="1"/>
  <c r="D176" i="2"/>
  <c r="D69" i="2"/>
  <c r="I157" i="2"/>
  <c r="I159" i="2" s="1"/>
  <c r="F145" i="2" s="1"/>
  <c r="D206" i="2"/>
  <c r="M399" i="1" l="1"/>
  <c r="B399" i="1"/>
  <c r="G399" i="1"/>
  <c r="K360" i="1"/>
  <c r="D399" i="1"/>
  <c r="P399" i="1"/>
  <c r="C399" i="1"/>
  <c r="J399" i="1"/>
  <c r="E360" i="1"/>
  <c r="D398" i="1"/>
  <c r="P398" i="1"/>
  <c r="G398" i="1"/>
  <c r="B398" i="1"/>
  <c r="C398" i="1"/>
  <c r="E359" i="1"/>
  <c r="J398" i="1"/>
  <c r="K359" i="1"/>
  <c r="M398" i="1"/>
  <c r="G357" i="1"/>
  <c r="D357" i="1"/>
  <c r="E318" i="1"/>
  <c r="E345" i="1" s="1"/>
  <c r="E349" i="1" s="1"/>
  <c r="E350" i="1" s="1"/>
  <c r="E351" i="1" s="1"/>
  <c r="M357" i="1"/>
  <c r="B357" i="1"/>
  <c r="K318" i="1"/>
  <c r="K345" i="1" s="1"/>
  <c r="K349" i="1" s="1"/>
  <c r="K350" i="1" s="1"/>
  <c r="K351" i="1" s="1"/>
  <c r="P357" i="1"/>
  <c r="C357" i="1"/>
  <c r="J357" i="1"/>
  <c r="H398" i="1"/>
  <c r="N398" i="1" s="1"/>
  <c r="Q398" i="1" s="1"/>
  <c r="H360" i="1"/>
  <c r="N360" i="1" s="1"/>
  <c r="Q360" i="1" s="1"/>
  <c r="H399" i="1" s="1"/>
  <c r="N399" i="1" s="1"/>
  <c r="Q399" i="1" s="1"/>
  <c r="J397" i="1"/>
  <c r="K358" i="1"/>
  <c r="G397" i="1"/>
  <c r="C397" i="1"/>
  <c r="M397" i="1"/>
  <c r="B397" i="1"/>
  <c r="D397" i="1"/>
  <c r="P397" i="1"/>
  <c r="E358" i="1"/>
  <c r="M400" i="1"/>
  <c r="K361" i="1"/>
  <c r="J400" i="1"/>
  <c r="E361" i="1"/>
  <c r="G400" i="1"/>
  <c r="D400" i="1"/>
  <c r="B400" i="1"/>
  <c r="P400" i="1"/>
  <c r="C400" i="1"/>
  <c r="H361" i="1"/>
  <c r="N361" i="1" s="1"/>
  <c r="Q361" i="1" s="1"/>
  <c r="N123" i="1"/>
  <c r="N150" i="1" s="1"/>
  <c r="N154" i="1" s="1"/>
  <c r="F282" i="1"/>
  <c r="L282" i="1" s="1"/>
  <c r="O243" i="1"/>
  <c r="F241" i="1"/>
  <c r="L241" i="1" s="1"/>
  <c r="O202" i="1"/>
  <c r="F283" i="1"/>
  <c r="L283" i="1" s="1"/>
  <c r="O244" i="1"/>
  <c r="F240" i="1"/>
  <c r="L240" i="1" s="1"/>
  <c r="O201" i="1"/>
  <c r="O242" i="1"/>
  <c r="F281" i="1"/>
  <c r="L281" i="1" s="1"/>
  <c r="Q123" i="1"/>
  <c r="D203" i="2"/>
  <c r="D233" i="2"/>
  <c r="I206" i="2"/>
  <c r="I211" i="2" s="1"/>
  <c r="I213" i="2" s="1"/>
  <c r="F199" i="2" s="1"/>
  <c r="I186" i="2"/>
  <c r="F172" i="2" s="1"/>
  <c r="J436" i="1" l="1"/>
  <c r="M436" i="1"/>
  <c r="B436" i="1"/>
  <c r="C436" i="1"/>
  <c r="P436" i="1"/>
  <c r="D436" i="1"/>
  <c r="K397" i="1"/>
  <c r="G436" i="1"/>
  <c r="E397" i="1"/>
  <c r="M396" i="1"/>
  <c r="B396" i="1"/>
  <c r="C396" i="1"/>
  <c r="E357" i="1"/>
  <c r="E384" i="1" s="1"/>
  <c r="E388" i="1" s="1"/>
  <c r="K357" i="1"/>
  <c r="K384" i="1" s="1"/>
  <c r="K388" i="1" s="1"/>
  <c r="K389" i="1" s="1"/>
  <c r="K390" i="1" s="1"/>
  <c r="D396" i="1"/>
  <c r="P396" i="1"/>
  <c r="J396" i="1"/>
  <c r="G396" i="1"/>
  <c r="P438" i="1"/>
  <c r="D438" i="1"/>
  <c r="K399" i="1"/>
  <c r="E399" i="1"/>
  <c r="G438" i="1"/>
  <c r="B438" i="1"/>
  <c r="C438" i="1"/>
  <c r="J438" i="1"/>
  <c r="M438" i="1"/>
  <c r="M439" i="1"/>
  <c r="D439" i="1"/>
  <c r="E400" i="1"/>
  <c r="G439" i="1"/>
  <c r="K400" i="1"/>
  <c r="P439" i="1"/>
  <c r="J439" i="1"/>
  <c r="B439" i="1"/>
  <c r="C439" i="1"/>
  <c r="G437" i="1"/>
  <c r="B437" i="1"/>
  <c r="J437" i="1"/>
  <c r="D437" i="1"/>
  <c r="C437" i="1"/>
  <c r="E398" i="1"/>
  <c r="K398" i="1"/>
  <c r="P437" i="1"/>
  <c r="M437" i="1"/>
  <c r="H400" i="1"/>
  <c r="N400" i="1" s="1"/>
  <c r="Q400" i="1" s="1"/>
  <c r="H439" i="1" s="1"/>
  <c r="N439" i="1" s="1"/>
  <c r="Q439" i="1" s="1"/>
  <c r="H437" i="1"/>
  <c r="N437" i="1" s="1"/>
  <c r="Q437" i="1" s="1"/>
  <c r="H397" i="1"/>
  <c r="N397" i="1" s="1"/>
  <c r="Q397" i="1" s="1"/>
  <c r="H436" i="1" s="1"/>
  <c r="N436" i="1" s="1"/>
  <c r="Q436" i="1" s="1"/>
  <c r="O241" i="1"/>
  <c r="F280" i="1"/>
  <c r="L280" i="1" s="1"/>
  <c r="Q150" i="1"/>
  <c r="Q154" i="1" s="1"/>
  <c r="Q155" i="1" s="1"/>
  <c r="Q156" i="1" s="1"/>
  <c r="H162" i="1"/>
  <c r="F320" i="1"/>
  <c r="L320" i="1" s="1"/>
  <c r="O281" i="1"/>
  <c r="F279" i="1"/>
  <c r="L279" i="1" s="1"/>
  <c r="O240" i="1"/>
  <c r="F322" i="1"/>
  <c r="L322" i="1" s="1"/>
  <c r="O283" i="1"/>
  <c r="F321" i="1"/>
  <c r="L321" i="1" s="1"/>
  <c r="O282" i="1"/>
  <c r="N155" i="1"/>
  <c r="N156" i="1" s="1"/>
  <c r="D230" i="2"/>
  <c r="D96" i="2"/>
  <c r="D260" i="2"/>
  <c r="I233" i="2"/>
  <c r="I238" i="2" s="1"/>
  <c r="K437" i="1" l="1"/>
  <c r="E437" i="1"/>
  <c r="K439" i="1"/>
  <c r="E439" i="1"/>
  <c r="G435" i="1"/>
  <c r="B435" i="1"/>
  <c r="M435" i="1"/>
  <c r="D435" i="1"/>
  <c r="C435" i="1"/>
  <c r="E396" i="1"/>
  <c r="E423" i="1" s="1"/>
  <c r="E427" i="1" s="1"/>
  <c r="E428" i="1" s="1"/>
  <c r="E429" i="1" s="1"/>
  <c r="J435" i="1"/>
  <c r="P435" i="1"/>
  <c r="K396" i="1"/>
  <c r="K423" i="1" s="1"/>
  <c r="K427" i="1" s="1"/>
  <c r="E436" i="1"/>
  <c r="K436" i="1"/>
  <c r="E438" i="1"/>
  <c r="K438" i="1"/>
  <c r="H438" i="1"/>
  <c r="N438" i="1" s="1"/>
  <c r="Q438" i="1" s="1"/>
  <c r="E389" i="1"/>
  <c r="E390" i="1"/>
  <c r="O280" i="1"/>
  <c r="F319" i="1"/>
  <c r="L319" i="1" s="1"/>
  <c r="N162" i="1"/>
  <c r="H189" i="1"/>
  <c r="H193" i="1" s="1"/>
  <c r="O321" i="1"/>
  <c r="F360" i="1"/>
  <c r="L360" i="1" s="1"/>
  <c r="F318" i="1"/>
  <c r="L318" i="1" s="1"/>
  <c r="O279" i="1"/>
  <c r="O322" i="1"/>
  <c r="F361" i="1"/>
  <c r="L361" i="1" s="1"/>
  <c r="F359" i="1"/>
  <c r="L359" i="1" s="1"/>
  <c r="O320" i="1"/>
  <c r="D257" i="2"/>
  <c r="I240" i="2"/>
  <c r="F226" i="2" s="1"/>
  <c r="I260" i="2"/>
  <c r="I265" i="2" s="1"/>
  <c r="D314" i="2"/>
  <c r="D287" i="2"/>
  <c r="K435" i="1" l="1"/>
  <c r="K462" i="1" s="1"/>
  <c r="K466" i="1" s="1"/>
  <c r="E435" i="1"/>
  <c r="E462" i="1" s="1"/>
  <c r="E466" i="1" s="1"/>
  <c r="E467" i="1" s="1"/>
  <c r="E468" i="1" s="1"/>
  <c r="K428" i="1"/>
  <c r="K429" i="1"/>
  <c r="H194" i="1"/>
  <c r="H195" i="1"/>
  <c r="O359" i="1"/>
  <c r="F398" i="1"/>
  <c r="L398" i="1" s="1"/>
  <c r="F357" i="1"/>
  <c r="L357" i="1" s="1"/>
  <c r="O318" i="1"/>
  <c r="Q162" i="1"/>
  <c r="N189" i="1"/>
  <c r="N193" i="1" s="1"/>
  <c r="N194" i="1" s="1"/>
  <c r="N195" i="1" s="1"/>
  <c r="O361" i="1"/>
  <c r="F400" i="1"/>
  <c r="L400" i="1" s="1"/>
  <c r="F399" i="1"/>
  <c r="L399" i="1" s="1"/>
  <c r="O360" i="1"/>
  <c r="F358" i="1"/>
  <c r="L358" i="1" s="1"/>
  <c r="O319" i="1"/>
  <c r="I267" i="2"/>
  <c r="F253" i="2" s="1"/>
  <c r="D123" i="2"/>
  <c r="I287" i="2"/>
  <c r="I292" i="2" s="1"/>
  <c r="I294" i="2" s="1"/>
  <c r="F280" i="2" s="1"/>
  <c r="D284" i="2"/>
  <c r="K467" i="1" l="1"/>
  <c r="K468" i="1"/>
  <c r="O399" i="1"/>
  <c r="F438" i="1"/>
  <c r="L438" i="1" s="1"/>
  <c r="O438" i="1" s="1"/>
  <c r="F437" i="1"/>
  <c r="L437" i="1" s="1"/>
  <c r="O437" i="1" s="1"/>
  <c r="O398" i="1"/>
  <c r="H201" i="1"/>
  <c r="Q189" i="1"/>
  <c r="Q193" i="1" s="1"/>
  <c r="Q194" i="1" s="1"/>
  <c r="Q195" i="1" s="1"/>
  <c r="O400" i="1"/>
  <c r="F439" i="1"/>
  <c r="L439" i="1" s="1"/>
  <c r="O439" i="1" s="1"/>
  <c r="F397" i="1"/>
  <c r="L397" i="1" s="1"/>
  <c r="O358" i="1"/>
  <c r="F396" i="1"/>
  <c r="L396" i="1" s="1"/>
  <c r="O357" i="1"/>
  <c r="I314" i="2"/>
  <c r="I319" i="2" s="1"/>
  <c r="D311" i="2"/>
  <c r="O396" i="1" l="1"/>
  <c r="F435" i="1"/>
  <c r="L435" i="1" s="1"/>
  <c r="O435" i="1" s="1"/>
  <c r="O397" i="1"/>
  <c r="F436" i="1"/>
  <c r="L436" i="1" s="1"/>
  <c r="O436" i="1" s="1"/>
  <c r="N201" i="1"/>
  <c r="H228" i="1"/>
  <c r="H232" i="1" s="1"/>
  <c r="H233" i="1" s="1"/>
  <c r="H234" i="1" s="1"/>
  <c r="I321" i="2"/>
  <c r="F307" i="2" s="1"/>
  <c r="D150" i="2" l="1"/>
  <c r="Q201" i="1"/>
  <c r="N228" i="1"/>
  <c r="N232" i="1" s="1"/>
  <c r="N233" i="1" s="1"/>
  <c r="N234" i="1" s="1"/>
  <c r="Q228" i="1" l="1"/>
  <c r="Q232" i="1" s="1"/>
  <c r="Q233" i="1" s="1"/>
  <c r="Q234" i="1" s="1"/>
  <c r="H240" i="1"/>
  <c r="N240" i="1" l="1"/>
  <c r="H267" i="1"/>
  <c r="H271" i="1" s="1"/>
  <c r="H272" i="1" l="1"/>
  <c r="H273" i="1" s="1"/>
  <c r="D177" i="2"/>
  <c r="N267" i="1"/>
  <c r="N271" i="1" s="1"/>
  <c r="N272" i="1" s="1"/>
  <c r="N273" i="1" s="1"/>
  <c r="Q240" i="1"/>
  <c r="H279" i="1" l="1"/>
  <c r="Q267" i="1"/>
  <c r="Q271" i="1" s="1"/>
  <c r="Q272" i="1" s="1"/>
  <c r="Q273" i="1" s="1"/>
  <c r="H306" i="1" l="1"/>
  <c r="H310" i="1" s="1"/>
  <c r="N279" i="1"/>
  <c r="N306" i="1" l="1"/>
  <c r="N310" i="1" s="1"/>
  <c r="N311" i="1" s="1"/>
  <c r="N312" i="1" s="1"/>
  <c r="Q279" i="1"/>
  <c r="H311" i="1"/>
  <c r="H312" i="1" s="1"/>
  <c r="D204" i="2"/>
  <c r="Q306" i="1" l="1"/>
  <c r="Q310" i="1" s="1"/>
  <c r="Q311" i="1" s="1"/>
  <c r="Q312" i="1" s="1"/>
  <c r="H318" i="1"/>
  <c r="H345" i="1" l="1"/>
  <c r="H349" i="1" s="1"/>
  <c r="N318" i="1"/>
  <c r="N345" i="1" l="1"/>
  <c r="N349" i="1" s="1"/>
  <c r="N350" i="1" s="1"/>
  <c r="N351" i="1" s="1"/>
  <c r="Q318" i="1"/>
  <c r="H350" i="1"/>
  <c r="H351" i="1" s="1"/>
  <c r="D231" i="2"/>
  <c r="Q345" i="1" l="1"/>
  <c r="Q349" i="1" s="1"/>
  <c r="Q350" i="1" s="1"/>
  <c r="Q351" i="1" s="1"/>
  <c r="H357" i="1"/>
  <c r="H384" i="1" l="1"/>
  <c r="H388" i="1" s="1"/>
  <c r="N357" i="1"/>
  <c r="N384" i="1" l="1"/>
  <c r="N388" i="1" s="1"/>
  <c r="Q357" i="1"/>
  <c r="H389" i="1"/>
  <c r="H390" i="1" s="1"/>
  <c r="D258" i="2"/>
  <c r="Q384" i="1" l="1"/>
  <c r="Q388" i="1" s="1"/>
  <c r="Q389" i="1" s="1"/>
  <c r="Q390" i="1" s="1"/>
  <c r="H396" i="1"/>
  <c r="N389" i="1"/>
  <c r="N390" i="1" s="1"/>
  <c r="H423" i="1" l="1"/>
  <c r="H427" i="1" s="1"/>
  <c r="N396" i="1"/>
  <c r="N423" i="1" l="1"/>
  <c r="N427" i="1" s="1"/>
  <c r="N428" i="1" s="1"/>
  <c r="N429" i="1" s="1"/>
  <c r="Q396" i="1"/>
  <c r="H428" i="1"/>
  <c r="H429" i="1" s="1"/>
  <c r="D285" i="2"/>
  <c r="Q423" i="1" l="1"/>
  <c r="Q427" i="1" s="1"/>
  <c r="Q428" i="1" s="1"/>
  <c r="Q429" i="1" s="1"/>
  <c r="H435" i="1"/>
  <c r="H462" i="1" l="1"/>
  <c r="H466" i="1" s="1"/>
  <c r="N435" i="1"/>
  <c r="N462" i="1" l="1"/>
  <c r="N466" i="1" s="1"/>
  <c r="N467" i="1" s="1"/>
  <c r="N468" i="1" s="1"/>
  <c r="Q435" i="1"/>
  <c r="Q462" i="1" s="1"/>
  <c r="Q466" i="1" s="1"/>
  <c r="Q467" i="1" s="1"/>
  <c r="Q468" i="1" s="1"/>
  <c r="H467" i="1"/>
  <c r="H468" i="1" s="1"/>
  <c r="D312" i="2"/>
</calcChain>
</file>

<file path=xl/sharedStrings.xml><?xml version="1.0" encoding="utf-8"?>
<sst xmlns="http://schemas.openxmlformats.org/spreadsheetml/2006/main" count="804" uniqueCount="87">
  <si>
    <t>月分</t>
    <rPh sb="0" eb="2">
      <t>ガツブン</t>
    </rPh>
    <phoneticPr fontId="2"/>
  </si>
  <si>
    <t xml:space="preserve">回目　 </t>
    <rPh sb="0" eb="1">
      <t>カイ</t>
    </rPh>
    <rPh sb="1" eb="2">
      <t>メ</t>
    </rPh>
    <phoneticPr fontId="2"/>
  </si>
  <si>
    <t>現場名：</t>
    <rPh sb="0" eb="2">
      <t>ゲンバ</t>
    </rPh>
    <rPh sb="2" eb="3">
      <t>メイ</t>
    </rPh>
    <phoneticPr fontId="2"/>
  </si>
  <si>
    <t>契　　　約</t>
    <rPh sb="0" eb="1">
      <t>チギリ</t>
    </rPh>
    <rPh sb="4" eb="5">
      <t>ヤク</t>
    </rPh>
    <phoneticPr fontId="2"/>
  </si>
  <si>
    <t>出　　　来　　　高</t>
    <rPh sb="0" eb="1">
      <t>デ</t>
    </rPh>
    <rPh sb="4" eb="5">
      <t>キ</t>
    </rPh>
    <rPh sb="8" eb="9">
      <t>タカ</t>
    </rPh>
    <phoneticPr fontId="2"/>
  </si>
  <si>
    <t>当月分</t>
    <rPh sb="0" eb="3">
      <t>トウゲツブン</t>
    </rPh>
    <phoneticPr fontId="2"/>
  </si>
  <si>
    <t>累計</t>
    <rPh sb="0" eb="2">
      <t>ルイケイ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</si>
  <si>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</si>
  <si>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</si>
  <si>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</si>
  <si>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注文金額</t>
    <rPh sb="0" eb="2">
      <t>チュウモン</t>
    </rPh>
    <rPh sb="2" eb="4">
      <t>キンガク</t>
    </rPh>
    <phoneticPr fontId="2"/>
  </si>
  <si>
    <t>金額</t>
    <rPh sb="0" eb="2">
      <t>キンガク</t>
    </rPh>
    <phoneticPr fontId="2"/>
  </si>
  <si>
    <t>小　　　　計</t>
    <rPh sb="0" eb="1">
      <t>ショウ</t>
    </rPh>
    <rPh sb="5" eb="6">
      <t>ケイ</t>
    </rPh>
    <phoneticPr fontId="2"/>
  </si>
  <si>
    <t>値　　　　引</t>
    <rPh sb="0" eb="1">
      <t>アタイ</t>
    </rPh>
    <rPh sb="5" eb="6">
      <t>イン</t>
    </rPh>
    <phoneticPr fontId="2"/>
  </si>
  <si>
    <t>改　　　　計</t>
    <rPh sb="0" eb="1">
      <t>カイ</t>
    </rPh>
    <rPh sb="5" eb="6">
      <t>ケイ</t>
    </rPh>
    <phoneticPr fontId="2"/>
  </si>
  <si>
    <t>合　　　計</t>
    <rPh sb="0" eb="1">
      <t>ゴウ</t>
    </rPh>
    <rPh sb="4" eb="5">
      <t>ケイ</t>
    </rPh>
    <phoneticPr fontId="2"/>
  </si>
  <si>
    <t>前月迄</t>
    <rPh sb="0" eb="3">
      <t>ゼンゲツマデ</t>
    </rPh>
    <phoneticPr fontId="2"/>
  </si>
  <si>
    <t>適　　　要</t>
    <rPh sb="0" eb="1">
      <t>テキ</t>
    </rPh>
    <rPh sb="4" eb="5">
      <t>ヨウ</t>
    </rPh>
    <phoneticPr fontId="2"/>
  </si>
  <si>
    <t>残　　　高</t>
    <rPh sb="0" eb="1">
      <t>ザン</t>
    </rPh>
    <rPh sb="4" eb="5">
      <t>タカ</t>
    </rPh>
    <phoneticPr fontId="2"/>
  </si>
  <si>
    <t>諸経費</t>
    <rPh sb="0" eb="3">
      <t>ショケイヒ</t>
    </rPh>
    <phoneticPr fontId="2"/>
  </si>
  <si>
    <t>法定福利費</t>
    <rPh sb="0" eb="5">
      <t>ホウテイフク</t>
    </rPh>
    <phoneticPr fontId="2"/>
  </si>
  <si>
    <t>合　　　　　計</t>
    <rPh sb="0" eb="1">
      <t>ゴウ</t>
    </rPh>
    <rPh sb="6" eb="7">
      <t>ケイ</t>
    </rPh>
    <phoneticPr fontId="2"/>
  </si>
  <si>
    <t>別紙明細書</t>
    <rPh sb="0" eb="2">
      <t>ベッシ</t>
    </rPh>
    <rPh sb="2" eb="5">
      <t>メイサイショ</t>
    </rPh>
    <phoneticPr fontId="2"/>
  </si>
  <si>
    <t>式</t>
    <rPh sb="0" eb="1">
      <t>シキ</t>
    </rPh>
    <phoneticPr fontId="2"/>
  </si>
  <si>
    <t>回目</t>
    <rPh sb="0" eb="2">
      <t>カイメ</t>
    </rPh>
    <phoneticPr fontId="2"/>
  </si>
  <si>
    <t>出来高</t>
    <rPh sb="0" eb="3">
      <t>デキダカ</t>
    </rPh>
    <phoneticPr fontId="2"/>
  </si>
  <si>
    <t>受領金額</t>
    <rPh sb="0" eb="2">
      <t>ジュリョウ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</si>
  <si>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</si>
  <si>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備　　考</t>
    <rPh sb="0" eb="1">
      <t>ソナエ</t>
    </rPh>
    <rPh sb="3" eb="4">
      <t>コウ</t>
    </rPh>
    <phoneticPr fontId="2"/>
  </si>
  <si>
    <t>金　　額</t>
    <rPh sb="0" eb="1">
      <t>キン</t>
    </rPh>
    <rPh sb="3" eb="4">
      <t>ガク</t>
    </rPh>
    <phoneticPr fontId="2"/>
  </si>
  <si>
    <t>単　価</t>
    <rPh sb="0" eb="1">
      <t>タン</t>
    </rPh>
    <rPh sb="2" eb="3">
      <t>アタイ</t>
    </rPh>
    <phoneticPr fontId="2"/>
  </si>
  <si>
    <t>単　位</t>
    <rPh sb="0" eb="1">
      <t>タン</t>
    </rPh>
    <rPh sb="2" eb="3">
      <t>クライ</t>
    </rPh>
    <phoneticPr fontId="2"/>
  </si>
  <si>
    <t>数　量</t>
    <rPh sb="0" eb="1">
      <t>カズ</t>
    </rPh>
    <rPh sb="2" eb="3">
      <t>リョウ</t>
    </rPh>
    <phoneticPr fontId="2"/>
  </si>
  <si>
    <t>規格・寸法</t>
    <rPh sb="0" eb="2">
      <t>キカク</t>
    </rPh>
    <rPh sb="3" eb="5">
      <t>スンポウ</t>
    </rPh>
    <phoneticPr fontId="2"/>
  </si>
  <si>
    <t>工　種　・　品　名</t>
    <rPh sb="0" eb="1">
      <t>コウ</t>
    </rPh>
    <rPh sb="2" eb="3">
      <t>シュ</t>
    </rPh>
    <rPh sb="6" eb="7">
      <t>シナ</t>
    </rPh>
    <rPh sb="8" eb="9">
      <t>メイ</t>
    </rPh>
    <phoneticPr fontId="2"/>
  </si>
  <si>
    <t>－</t>
    <phoneticPr fontId="2"/>
  </si>
  <si>
    <t>税込合計金額</t>
    <rPh sb="0" eb="2">
      <t>ゼイコ</t>
    </rPh>
    <rPh sb="2" eb="4">
      <t>ゴウケイ</t>
    </rPh>
    <rPh sb="4" eb="6">
      <t>キンガク</t>
    </rPh>
    <phoneticPr fontId="2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</si>
  <si>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</si>
  <si>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御中</t>
    <rPh sb="0" eb="2">
      <t>オンチュウ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</si>
  <si>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</si>
  <si>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￥</t>
    <phoneticPr fontId="2"/>
  </si>
  <si>
    <t>堀井建設株式会社</t>
    <rPh sb="0" eb="4">
      <t>ホリイ</t>
    </rPh>
    <rPh sb="4" eb="8">
      <t>カブシ</t>
    </rPh>
    <phoneticPr fontId="2"/>
  </si>
  <si>
    <t>振込先　銀行名</t>
    <rPh sb="0" eb="3">
      <t>フリコミサキ</t>
    </rPh>
    <rPh sb="4" eb="6">
      <t>ギンコウ</t>
    </rPh>
    <rPh sb="6" eb="7">
      <t>メイ</t>
    </rPh>
    <phoneticPr fontId="2"/>
  </si>
  <si>
    <t>支店名</t>
    <rPh sb="0" eb="3">
      <t>シテンメイ</t>
    </rPh>
    <phoneticPr fontId="2"/>
  </si>
  <si>
    <t>口座名義</t>
    <rPh sb="0" eb="2">
      <t>コウザ</t>
    </rPh>
    <rPh sb="2" eb="4">
      <t>メイギ</t>
    </rPh>
    <phoneticPr fontId="2"/>
  </si>
  <si>
    <t>工事情報</t>
    <rPh sb="0" eb="2">
      <t>コウジ</t>
    </rPh>
    <rPh sb="2" eb="4">
      <t>ジョウホウ</t>
    </rPh>
    <phoneticPr fontId="2"/>
  </si>
  <si>
    <t>工事名</t>
    <rPh sb="0" eb="2">
      <t>コウジ</t>
    </rPh>
    <rPh sb="2" eb="3">
      <t>メイ</t>
    </rPh>
    <phoneticPr fontId="2"/>
  </si>
  <si>
    <t>業者情報</t>
    <rPh sb="0" eb="2">
      <t>ギョウシャ</t>
    </rPh>
    <rPh sb="2" eb="4">
      <t>ジョウホウ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</si>
  <si>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</si>
  <si>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</si>
  <si>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電話番号</t>
    <rPh sb="0" eb="2">
      <t>デンワ</t>
    </rPh>
    <rPh sb="2" eb="4">
      <t>バンゴウ</t>
    </rPh>
    <phoneticPr fontId="2"/>
  </si>
  <si>
    <t>ファックス番号</t>
    <rPh sb="5" eb="7">
      <t>バンゴウ</t>
    </rPh>
    <phoneticPr fontId="2"/>
  </si>
  <si>
    <t>適格請求書登録番号</t>
    <rPh sb="0" eb="2">
      <t>テキカク</t>
    </rPh>
    <rPh sb="2" eb="5">
      <t>セイキュウショ</t>
    </rPh>
    <rPh sb="5" eb="7">
      <t>トウロク</t>
    </rPh>
    <rPh sb="7" eb="9">
      <t>バンゴウ</t>
    </rPh>
    <phoneticPr fontId="2"/>
  </si>
  <si>
    <t>口座情報</t>
    <rPh sb="0" eb="2">
      <t>コウザ</t>
    </rPh>
    <rPh sb="2" eb="4">
      <t>ジョウホウ</t>
    </rPh>
    <phoneticPr fontId="2"/>
  </si>
  <si>
    <t>《振込銀行口座》</t>
    <rPh sb="1" eb="3">
      <t>フリコミ</t>
    </rPh>
    <rPh sb="3" eb="5">
      <t>ギンコウ</t>
    </rPh>
    <rPh sb="5" eb="7">
      <t>コウザ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</si>
  <si>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</si>
  <si>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店名</t>
    <rPh sb="0" eb="2">
      <t>テンメイ</t>
    </rPh>
    <phoneticPr fontId="2"/>
  </si>
  <si>
    <t>口座種別</t>
    <rPh sb="0" eb="2">
      <t>コウザ</t>
    </rPh>
    <rPh sb="2" eb="4">
      <t>シュベツ</t>
    </rPh>
    <phoneticPr fontId="2"/>
  </si>
  <si>
    <t>普通</t>
    <rPh sb="0" eb="2">
      <t>フツウ</t>
    </rPh>
    <phoneticPr fontId="2"/>
  </si>
  <si>
    <t>口座番号</t>
    <rPh sb="0" eb="2">
      <t>コウザ</t>
    </rPh>
    <rPh sb="2" eb="4">
      <t>バンゴウ</t>
    </rPh>
    <phoneticPr fontId="2"/>
  </si>
  <si>
    <t>口座名義ﾌﾘｶﾞﾅ</t>
    <rPh sb="0" eb="2">
      <t>コウザ</t>
    </rPh>
    <rPh sb="2" eb="4">
      <t>メイギ</t>
    </rPh>
    <phoneticPr fontId="2"/>
  </si>
  <si>
    <t>郵便番号</t>
    <rPh sb="0" eb="4">
      <t>ユウビンバ</t>
    </rPh>
    <phoneticPr fontId="2"/>
  </si>
  <si>
    <t>適格請求書登録番号:</t>
    <phoneticPr fontId="2"/>
  </si>
  <si>
    <t>TEL　</t>
    <phoneticPr fontId="2"/>
  </si>
  <si>
    <t>FAX　</t>
    <phoneticPr fontId="2"/>
  </si>
  <si>
    <t>請求開始締日</t>
    <rPh sb="0" eb="2">
      <t>セイキュウ</t>
    </rPh>
    <rPh sb="2" eb="4">
      <t>カイシ</t>
    </rPh>
    <rPh sb="4" eb="5">
      <t>シメ</t>
    </rPh>
    <rPh sb="5" eb="6">
      <t>ビ</t>
    </rPh>
    <phoneticPr fontId="2"/>
  </si>
  <si>
    <t>口座名義</t>
    <rPh sb="0" eb="4">
      <t>コウザメイギ</t>
    </rPh>
    <phoneticPr fontId="2"/>
  </si>
  <si>
    <t>種別</t>
    <phoneticPr fontId="2"/>
  </si>
  <si>
    <t>〒</t>
    <phoneticPr fontId="2"/>
  </si>
  <si>
    <t>※記入例</t>
    <rPh sb="1" eb="4">
      <t>キニュウレイ</t>
    </rPh>
    <phoneticPr fontId="2"/>
  </si>
  <si>
    <t>◯◯橋耐震補強工事</t>
    <rPh sb="2" eb="3">
      <t>バシ</t>
    </rPh>
    <rPh sb="3" eb="5">
      <t>タイシン</t>
    </rPh>
    <rPh sb="5" eb="7">
      <t>ホキョウ</t>
    </rPh>
    <rPh sb="7" eb="9">
      <t>コウジ</t>
    </rPh>
    <phoneticPr fontId="2"/>
  </si>
  <si>
    <t>06-1234-5678</t>
    <phoneticPr fontId="2"/>
  </si>
  <si>
    <t>06-1234-5678</t>
    <phoneticPr fontId="2"/>
  </si>
  <si>
    <t>T1234567890123</t>
    <phoneticPr fontId="2"/>
  </si>
  <si>
    <t>540-0000</t>
    <phoneticPr fontId="2"/>
  </si>
  <si>
    <t>大阪市中央区◯◯1-2-3</t>
    <phoneticPr fontId="2"/>
  </si>
  <si>
    <t>株式会社　△△建設</t>
    <rPh sb="0" eb="4">
      <t>カブ</t>
    </rPh>
    <rPh sb="7" eb="9">
      <t>ケンセツ</t>
    </rPh>
    <phoneticPr fontId="2"/>
  </si>
  <si>
    <t>◯◯銀行</t>
    <rPh sb="2" eb="4">
      <t>ギンコウ</t>
    </rPh>
    <phoneticPr fontId="2"/>
  </si>
  <si>
    <t>0123456</t>
    <phoneticPr fontId="2"/>
  </si>
  <si>
    <t>□□支店</t>
    <rPh sb="2" eb="4">
      <t>シテン</t>
    </rPh>
    <phoneticPr fontId="2"/>
  </si>
  <si>
    <t>ｶﾌﾞｼｷｶﾞｲｼｬ　△△ｹﾝｾﾂ</t>
    <phoneticPr fontId="2"/>
  </si>
  <si>
    <t>基本データシートを全てご記入下さい</t>
    <rPh sb="0" eb="5">
      <t>キホ</t>
    </rPh>
    <rPh sb="9" eb="10">
      <t>スベ</t>
    </rPh>
    <rPh sb="14" eb="15">
      <t>クダ</t>
    </rPh>
    <phoneticPr fontId="2"/>
  </si>
  <si>
    <t>明細書シートの作成後、該当月の請求書と明細書を印刷・押印の上提出願います</t>
    <rPh sb="0" eb="3">
      <t>メイサイ</t>
    </rPh>
    <rPh sb="7" eb="9">
      <t>サクセイ</t>
    </rPh>
    <rPh sb="9" eb="10">
      <t>アト</t>
    </rPh>
    <rPh sb="11" eb="13">
      <t>ガイトウ</t>
    </rPh>
    <rPh sb="13" eb="14">
      <t>ツキ</t>
    </rPh>
    <rPh sb="15" eb="18">
      <t>セイキュウ</t>
    </rPh>
    <rPh sb="19" eb="22">
      <t>メイサイショ</t>
    </rPh>
    <rPh sb="23" eb="25">
      <t>インサツ</t>
    </rPh>
    <rPh sb="26" eb="28">
      <t>オウイン</t>
    </rPh>
    <rPh sb="29" eb="30">
      <t>ウエ</t>
    </rPh>
    <rPh sb="30" eb="32">
      <t>テイ</t>
    </rPh>
    <rPh sb="32" eb="33">
      <t>ネガ</t>
    </rPh>
    <phoneticPr fontId="2"/>
  </si>
  <si>
    <t>ご不明な点がある場合は下記メールアドレスまでご連絡下さい</t>
    <rPh sb="1" eb="3">
      <t>フメイ</t>
    </rPh>
    <rPh sb="4" eb="5">
      <t>テン</t>
    </rPh>
    <rPh sb="8" eb="10">
      <t>バアイ</t>
    </rPh>
    <rPh sb="11" eb="13">
      <t>カキ</t>
    </rPh>
    <rPh sb="23" eb="25">
      <t>レンラク</t>
    </rPh>
    <rPh sb="25" eb="26">
      <t>クダ</t>
    </rPh>
    <phoneticPr fontId="2"/>
  </si>
  <si>
    <t>k-sakaue@horii-ken.com</t>
    <phoneticPr fontId="2"/>
  </si>
  <si>
    <t>消費税(10%)</t>
    <rPh sb="0" eb="1">
      <t>ケ</t>
    </rPh>
    <rPh sb="1" eb="2">
      <t>ヒ</t>
    </rPh>
    <rPh sb="2" eb="3">
      <t>ゼイ</t>
    </rPh>
    <phoneticPr fontId="2"/>
  </si>
  <si>
    <t>消 費 税 額 (10%)</t>
    <rPh sb="0" eb="1">
      <t>ケ</t>
    </rPh>
    <rPh sb="2" eb="3">
      <t>ヒ</t>
    </rPh>
    <rPh sb="4" eb="5">
      <t>ゼイ</t>
    </rPh>
    <rPh sb="6" eb="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</si>
</sst>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 "/>
    <numFmt numFmtId="177" formatCode="#,##0.0;[Red]\-#,##0.0"/>
    <numFmt numFmtId="178" formatCode="0_ "/>
    <numFmt numFmtId="179" formatCode="#,##0_ ;[Red]\-#,##0\ "/>
    <numFmt numFmtId="180" formatCode="#"/>
    <numFmt numFmtId="181" formatCode="[$-411]ggge&quot;年&quot;"/>
    <numFmt numFmtId="182" formatCode="m"/>
    <numFmt numFmtId="183" formatCode="#,##0.00_ "/>
    <numFmt numFmtId="184" formatCode="#,##0.0_ "/>
    <numFmt numFmtId="185" formatCode="[$-411]ggge&quot;年&quot;m&quot;月度&quot;"/>
    <numFmt numFmtId="186" formatCode="m&quot;月度&quot;"/>
    <numFmt numFmtId="187" formatCode="[$-F800]dddd\,\ mmmm\ dd\,\ yyyy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教科書体"/>
      <family val="1"/>
      <charset val="128"/>
    </font>
    <font>
      <b/>
      <sz val="11"/>
      <name val="HG教科書体"/>
      <family val="1"/>
      <charset val="128"/>
    </font>
    <font>
      <sz val="12"/>
      <name val="HG教科書体"/>
      <family val="1"/>
      <charset val="128"/>
    </font>
    <font>
      <sz val="14"/>
      <name val="HG教科書体"/>
      <family val="1"/>
      <charset val="128"/>
    </font>
    <font>
      <b/>
      <sz val="20"/>
      <name val="HG教科書体"/>
      <family val="1"/>
      <charset val="128"/>
    </font>
    <font>
      <b/>
      <sz val="18"/>
      <name val="HG教科書体"/>
      <family val="1"/>
      <charset val="128"/>
    </font>
    <font>
      <b/>
      <sz val="16"/>
      <name val="HG教科書体"/>
      <family val="1"/>
      <charset val="128"/>
    </font>
    <font>
      <sz val="18"/>
      <name val="HG教科書体"/>
      <family val="1"/>
      <charset val="128"/>
    </font>
    <font>
      <sz val="14"/>
      <name val="ＭＳ Ｐゴシック"/>
      <family val="3"/>
      <charset val="128"/>
    </font>
    <font>
      <sz val="10"/>
      <name val="HG教科書体"/>
      <family val="1"/>
      <charset val="128"/>
    </font>
    <font>
      <u/>
      <sz val="11"/>
      <name val="HG教科書体"/>
      <family val="1"/>
      <charset val="128"/>
    </font>
    <font>
      <b/>
      <u/>
      <sz val="20"/>
      <name val="HG教科書体"/>
      <family val="1"/>
      <charset val="128"/>
    </font>
    <font>
      <b/>
      <sz val="20"/>
      <color theme="1"/>
      <name val="HG教科書体"/>
      <family val="1"/>
      <charset val="128"/>
    </font>
    <font>
      <b/>
      <sz val="14"/>
      <name val="HGP教科書体"/>
      <family val="1"/>
      <charset val="128"/>
    </font>
    <font>
      <sz val="11"/>
      <name val="HGP教科書体"/>
      <family val="1"/>
      <charset val="128"/>
    </font>
    <font>
      <b/>
      <sz val="1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i/>
      <sz val="10"/>
      <color theme="1"/>
      <name val="HGP教科書体"/>
      <family val="1"/>
      <charset val="128"/>
    </font>
    <font>
      <sz val="11"/>
      <color rgb="FFFFFF00"/>
      <name val="ＭＳ Ｐゴシック"/>
      <family val="3"/>
      <charset val="128"/>
    </font>
    <font>
      <sz val="11"/>
      <name val="游ゴシック Medium"/>
      <family val="3"/>
      <charset val="128"/>
    </font>
    <font>
      <b/>
      <u/>
      <sz val="11"/>
      <name val="游ゴシック Medium"/>
      <family val="3"/>
      <charset val="128"/>
    </font>
    <font>
      <b/>
      <sz val="11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181" fontId="16" fillId="2" borderId="0" xfId="0" applyNumberFormat="1" applyFont="1" applyFill="1" applyAlignment="1" applyProtection="1">
      <alignment horizontal="left" vertical="center" shrinkToFit="1"/>
      <protection locked="0"/>
    </xf>
    <xf numFmtId="0" fontId="17" fillId="2" borderId="6" xfId="0" applyFont="1" applyFill="1" applyBorder="1" applyAlignment="1" applyProtection="1">
      <alignment horizontal="left" vertical="center" shrinkToFit="1"/>
      <protection locked="0"/>
    </xf>
    <xf numFmtId="40" fontId="19" fillId="2" borderId="7" xfId="1" applyNumberFormat="1" applyFont="1" applyFill="1" applyBorder="1" applyAlignment="1" applyProtection="1">
      <alignment horizontal="right" vertical="center" shrinkToFit="1"/>
      <protection locked="0"/>
    </xf>
    <xf numFmtId="38" fontId="19" fillId="2" borderId="7" xfId="1" applyFont="1" applyFill="1" applyBorder="1" applyAlignment="1" applyProtection="1">
      <alignment horizontal="center" vertical="center" shrinkToFit="1"/>
      <protection locked="0"/>
    </xf>
    <xf numFmtId="38" fontId="19" fillId="2" borderId="0" xfId="1" applyFont="1" applyFill="1" applyBorder="1" applyAlignment="1" applyProtection="1">
      <alignment vertical="center" shrinkToFit="1"/>
      <protection locked="0"/>
    </xf>
    <xf numFmtId="38" fontId="19" fillId="2" borderId="7" xfId="1" applyFont="1" applyFill="1" applyBorder="1" applyAlignment="1" applyProtection="1">
      <alignment vertical="center" shrinkToFit="1"/>
      <protection locked="0"/>
    </xf>
    <xf numFmtId="38" fontId="19" fillId="2" borderId="7" xfId="1" applyFont="1" applyFill="1" applyBorder="1" applyAlignment="1" applyProtection="1">
      <alignment horizontal="right" vertical="center" shrinkToFit="1"/>
      <protection locked="0"/>
    </xf>
    <xf numFmtId="0" fontId="17" fillId="2" borderId="12" xfId="0" applyFont="1" applyFill="1" applyBorder="1" applyAlignment="1" applyProtection="1">
      <alignment horizontal="left" vertical="center" shrinkToFit="1"/>
      <protection locked="0"/>
    </xf>
    <xf numFmtId="40" fontId="19" fillId="2" borderId="13" xfId="1" applyNumberFormat="1" applyFont="1" applyFill="1" applyBorder="1" applyAlignment="1" applyProtection="1">
      <alignment horizontal="right" vertical="center" shrinkToFit="1"/>
      <protection locked="0"/>
    </xf>
    <xf numFmtId="38" fontId="19" fillId="2" borderId="13" xfId="1" applyFont="1" applyFill="1" applyBorder="1" applyAlignment="1" applyProtection="1">
      <alignment horizontal="center" vertical="center" shrinkToFit="1"/>
      <protection locked="0"/>
    </xf>
    <xf numFmtId="38" fontId="19" fillId="2" borderId="13" xfId="1" applyFont="1" applyFill="1" applyBorder="1" applyAlignment="1" applyProtection="1">
      <alignment horizontal="right" vertical="center" shrinkToFit="1"/>
      <protection locked="0"/>
    </xf>
    <xf numFmtId="176" fontId="19" fillId="2" borderId="11" xfId="0" applyNumberFormat="1" applyFont="1" applyFill="1" applyBorder="1" applyAlignment="1" applyProtection="1">
      <alignment horizontal="right" vertical="center" shrinkToFit="1"/>
      <protection locked="0"/>
    </xf>
    <xf numFmtId="179" fontId="19" fillId="2" borderId="11" xfId="0" applyNumberFormat="1" applyFont="1" applyFill="1" applyBorder="1" applyAlignment="1" applyProtection="1">
      <alignment horizontal="right" vertical="center" shrinkToFit="1"/>
      <protection locked="0"/>
    </xf>
    <xf numFmtId="176" fontId="19" fillId="2" borderId="7" xfId="0" applyNumberFormat="1" applyFont="1" applyFill="1" applyBorder="1" applyAlignment="1" applyProtection="1">
      <alignment horizontal="right" vertical="center" shrinkToFit="1"/>
      <protection locked="0"/>
    </xf>
    <xf numFmtId="180" fontId="19" fillId="0" borderId="7" xfId="1" applyNumberFormat="1" applyFont="1" applyFill="1" applyBorder="1" applyAlignment="1" applyProtection="1">
      <alignment horizontal="center" vertical="center" shrinkToFit="1"/>
    </xf>
    <xf numFmtId="180" fontId="19" fillId="0" borderId="13" xfId="1" applyNumberFormat="1" applyFont="1" applyFill="1" applyBorder="1" applyAlignment="1" applyProtection="1">
      <alignment horizontal="center" vertical="center" shrinkToFit="1"/>
    </xf>
    <xf numFmtId="40" fontId="19" fillId="0" borderId="7" xfId="1" applyNumberFormat="1" applyFont="1" applyFill="1" applyBorder="1" applyAlignment="1" applyProtection="1">
      <alignment horizontal="right" vertical="center" shrinkToFit="1"/>
    </xf>
    <xf numFmtId="38" fontId="19" fillId="0" borderId="7" xfId="1" applyFont="1" applyFill="1" applyBorder="1" applyAlignment="1" applyProtection="1">
      <alignment vertical="center" shrinkToFit="1"/>
    </xf>
    <xf numFmtId="40" fontId="19" fillId="0" borderId="13" xfId="1" applyNumberFormat="1" applyFont="1" applyFill="1" applyBorder="1" applyAlignment="1" applyProtection="1">
      <alignment horizontal="right" vertical="center" shrinkToFit="1"/>
    </xf>
    <xf numFmtId="38" fontId="19" fillId="0" borderId="13" xfId="1" applyFont="1" applyFill="1" applyBorder="1" applyAlignment="1" applyProtection="1">
      <alignment vertical="center" shrinkToFit="1"/>
    </xf>
    <xf numFmtId="0" fontId="3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7" fillId="0" borderId="2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21" fillId="0" borderId="0" xfId="0" applyFont="1">
      <alignment vertical="center"/>
    </xf>
    <xf numFmtId="38" fontId="19" fillId="0" borderId="31" xfId="1" applyFont="1" applyFill="1" applyBorder="1" applyAlignment="1" applyProtection="1">
      <alignment horizontal="right" vertical="center" shrinkToFit="1"/>
    </xf>
    <xf numFmtId="38" fontId="19" fillId="0" borderId="11" xfId="1" applyFont="1" applyFill="1" applyBorder="1" applyAlignment="1" applyProtection="1">
      <alignment horizontal="right" vertical="center" shrinkToFit="1"/>
    </xf>
    <xf numFmtId="38" fontId="19" fillId="0" borderId="7" xfId="1" applyFont="1" applyFill="1" applyBorder="1" applyAlignment="1" applyProtection="1">
      <alignment horizontal="right" vertical="center" shrinkToFit="1"/>
    </xf>
    <xf numFmtId="0" fontId="16" fillId="2" borderId="0" xfId="0" applyFont="1" applyFill="1" applyAlignment="1" applyProtection="1">
      <alignment vertical="center" shrinkToFit="1"/>
      <protection locked="0"/>
    </xf>
    <xf numFmtId="0" fontId="11" fillId="0" borderId="0" xfId="0" applyFont="1">
      <alignment vertical="center"/>
    </xf>
    <xf numFmtId="176" fontId="6" fillId="0" borderId="7" xfId="0" applyNumberFormat="1" applyFont="1" applyBorder="1" applyAlignment="1">
      <alignment horizontal="right" vertical="center"/>
    </xf>
    <xf numFmtId="184" fontId="6" fillId="0" borderId="7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3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23" fillId="0" borderId="0" xfId="2" applyFont="1"/>
    <xf numFmtId="0" fontId="22" fillId="0" borderId="0" xfId="2" applyFont="1"/>
    <xf numFmtId="0" fontId="24" fillId="0" borderId="0" xfId="2" applyFont="1"/>
    <xf numFmtId="0" fontId="22" fillId="2" borderId="7" xfId="2" applyFont="1" applyFill="1" applyBorder="1"/>
    <xf numFmtId="187" fontId="22" fillId="2" borderId="7" xfId="2" applyNumberFormat="1" applyFont="1" applyFill="1" applyBorder="1" applyAlignment="1">
      <alignment horizontal="left"/>
    </xf>
    <xf numFmtId="49" fontId="22" fillId="2" borderId="7" xfId="2" applyNumberFormat="1" applyFont="1" applyFill="1" applyBorder="1" applyAlignment="1">
      <alignment horizontal="left"/>
    </xf>
    <xf numFmtId="0" fontId="25" fillId="0" borderId="0" xfId="3" applyAlignment="1" applyProtection="1"/>
    <xf numFmtId="0" fontId="22" fillId="2" borderId="7" xfId="2" applyFont="1" applyFill="1" applyBorder="1" applyAlignment="1" applyProtection="1">
      <alignment shrinkToFit="1"/>
      <protection locked="0"/>
    </xf>
    <xf numFmtId="187" fontId="22" fillId="2" borderId="7" xfId="2" applyNumberFormat="1" applyFont="1" applyFill="1" applyBorder="1" applyAlignment="1" applyProtection="1">
      <alignment horizontal="left" shrinkToFit="1"/>
      <protection locked="0"/>
    </xf>
    <xf numFmtId="49" fontId="22" fillId="2" borderId="7" xfId="2" applyNumberFormat="1" applyFont="1" applyFill="1" applyBorder="1" applyAlignment="1" applyProtection="1">
      <alignment horizontal="left" shrinkToFit="1"/>
      <protection locked="0"/>
    </xf>
    <xf numFmtId="181" fontId="16" fillId="0" borderId="0" xfId="0" applyNumberFormat="1" applyFont="1" applyAlignment="1" applyProtection="1">
      <alignment horizontal="left" vertical="center" shrinkToFit="1"/>
    </xf>
    <xf numFmtId="182" fontId="16" fillId="0" borderId="0" xfId="0" applyNumberFormat="1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6" fillId="0" borderId="2" xfId="0" applyFont="1" applyBorder="1" applyAlignment="1" applyProtection="1">
      <alignment vertical="center" shrinkToFit="1"/>
    </xf>
    <xf numFmtId="0" fontId="17" fillId="0" borderId="1" xfId="0" applyFont="1" applyBorder="1" applyAlignment="1" applyProtection="1">
      <alignment vertical="center" shrinkToFit="1"/>
    </xf>
    <xf numFmtId="176" fontId="17" fillId="0" borderId="1" xfId="0" applyNumberFormat="1" applyFont="1" applyBorder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21" fillId="0" borderId="0" xfId="0" applyFont="1" applyProtection="1">
      <alignment vertical="center"/>
    </xf>
    <xf numFmtId="176" fontId="17" fillId="0" borderId="7" xfId="0" applyNumberFormat="1" applyFont="1" applyBorder="1" applyAlignment="1" applyProtection="1">
      <alignment horizontal="center" vertical="center" shrinkToFit="1"/>
    </xf>
    <xf numFmtId="0" fontId="17" fillId="0" borderId="7" xfId="0" applyFont="1" applyBorder="1" applyAlignment="1" applyProtection="1">
      <alignment horizontal="center" vertical="center" shrinkToFit="1"/>
    </xf>
    <xf numFmtId="0" fontId="17" fillId="0" borderId="11" xfId="0" applyFont="1" applyBorder="1" applyAlignment="1" applyProtection="1">
      <alignment horizontal="center" vertical="center" shrinkToFit="1"/>
    </xf>
    <xf numFmtId="176" fontId="17" fillId="0" borderId="10" xfId="0" applyNumberFormat="1" applyFont="1" applyBorder="1" applyAlignment="1" applyProtection="1">
      <alignment horizontal="center" vertical="center" shrinkToFit="1"/>
    </xf>
    <xf numFmtId="176" fontId="19" fillId="0" borderId="7" xfId="0" applyNumberFormat="1" applyFont="1" applyBorder="1" applyAlignment="1" applyProtection="1">
      <alignment horizontal="right" vertical="center" shrinkToFit="1"/>
    </xf>
    <xf numFmtId="183" fontId="19" fillId="0" borderId="7" xfId="0" applyNumberFormat="1" applyFont="1" applyBorder="1" applyAlignment="1" applyProtection="1">
      <alignment horizontal="right" vertical="center" shrinkToFit="1"/>
    </xf>
    <xf numFmtId="176" fontId="19" fillId="0" borderId="10" xfId="0" applyNumberFormat="1" applyFont="1" applyBorder="1" applyAlignment="1" applyProtection="1">
      <alignment horizontal="right" vertical="center" shrinkToFit="1"/>
    </xf>
    <xf numFmtId="176" fontId="19" fillId="0" borderId="13" xfId="0" applyNumberFormat="1" applyFont="1" applyBorder="1" applyAlignment="1" applyProtection="1">
      <alignment horizontal="right" vertical="center" shrinkToFit="1"/>
    </xf>
    <xf numFmtId="183" fontId="19" fillId="0" borderId="13" xfId="0" applyNumberFormat="1" applyFont="1" applyBorder="1" applyAlignment="1" applyProtection="1">
      <alignment horizontal="right" vertical="center" shrinkToFit="1"/>
    </xf>
    <xf numFmtId="176" fontId="19" fillId="0" borderId="14" xfId="0" applyNumberFormat="1" applyFont="1" applyBorder="1" applyAlignment="1" applyProtection="1">
      <alignment horizontal="right" vertical="center" shrinkToFit="1"/>
    </xf>
    <xf numFmtId="0" fontId="17" fillId="0" borderId="30" xfId="0" applyFont="1" applyBorder="1" applyAlignment="1" applyProtection="1">
      <alignment horizontal="distributed" vertical="center" indent="1" shrinkToFit="1"/>
    </xf>
    <xf numFmtId="176" fontId="19" fillId="0" borderId="31" xfId="0" applyNumberFormat="1" applyFont="1" applyBorder="1" applyAlignment="1" applyProtection="1">
      <alignment horizontal="right" vertical="center" shrinkToFit="1"/>
    </xf>
    <xf numFmtId="176" fontId="19" fillId="0" borderId="20" xfId="0" applyNumberFormat="1" applyFont="1" applyBorder="1" applyAlignment="1" applyProtection="1">
      <alignment horizontal="right" vertical="center" shrinkToFit="1"/>
    </xf>
    <xf numFmtId="0" fontId="17" fillId="0" borderId="17" xfId="0" applyFont="1" applyBorder="1" applyAlignment="1" applyProtection="1">
      <alignment horizontal="distributed" vertical="center" indent="1" shrinkToFit="1"/>
    </xf>
    <xf numFmtId="176" fontId="19" fillId="0" borderId="11" xfId="0" applyNumberFormat="1" applyFont="1" applyBorder="1" applyAlignment="1" applyProtection="1">
      <alignment horizontal="right" vertical="center" shrinkToFit="1"/>
    </xf>
    <xf numFmtId="179" fontId="19" fillId="0" borderId="19" xfId="0" applyNumberFormat="1" applyFont="1" applyBorder="1" applyAlignment="1" applyProtection="1">
      <alignment horizontal="right" vertical="center" shrinkToFit="1"/>
    </xf>
    <xf numFmtId="178" fontId="19" fillId="0" borderId="11" xfId="0" applyNumberFormat="1" applyFont="1" applyBorder="1" applyAlignment="1" applyProtection="1">
      <alignment horizontal="right" vertical="center" shrinkToFit="1"/>
    </xf>
    <xf numFmtId="0" fontId="17" fillId="0" borderId="6" xfId="0" applyFont="1" applyBorder="1" applyAlignment="1" applyProtection="1">
      <alignment horizontal="distributed" vertical="center" indent="1" shrinkToFit="1"/>
    </xf>
    <xf numFmtId="178" fontId="19" fillId="0" borderId="7" xfId="0" applyNumberFormat="1" applyFont="1" applyBorder="1" applyAlignment="1" applyProtection="1">
      <alignment horizontal="right" vertical="center" shrinkToFit="1"/>
    </xf>
    <xf numFmtId="0" fontId="17" fillId="0" borderId="12" xfId="0" applyFont="1" applyBorder="1" applyAlignment="1" applyProtection="1">
      <alignment horizontal="distributed" vertical="center" indent="1" shrinkToFit="1"/>
    </xf>
    <xf numFmtId="178" fontId="19" fillId="0" borderId="13" xfId="0" applyNumberFormat="1" applyFont="1" applyBorder="1" applyAlignment="1" applyProtection="1">
      <alignment horizontal="right" vertical="center" shrinkToFit="1"/>
    </xf>
    <xf numFmtId="0" fontId="16" fillId="0" borderId="30" xfId="0" applyFont="1" applyBorder="1" applyAlignment="1" applyProtection="1">
      <alignment horizontal="distributed" vertical="center" indent="1" shrinkToFit="1"/>
    </xf>
    <xf numFmtId="176" fontId="20" fillId="0" borderId="31" xfId="0" applyNumberFormat="1" applyFont="1" applyBorder="1" applyAlignment="1" applyProtection="1">
      <alignment horizontal="right" vertical="center" shrinkToFit="1"/>
    </xf>
    <xf numFmtId="176" fontId="20" fillId="0" borderId="20" xfId="0" applyNumberFormat="1" applyFont="1" applyBorder="1" applyAlignment="1" applyProtection="1">
      <alignment horizontal="right" vertical="center" shrinkToFit="1"/>
    </xf>
    <xf numFmtId="0" fontId="17" fillId="0" borderId="6" xfId="0" applyFont="1" applyBorder="1" applyAlignment="1" applyProtection="1">
      <alignment horizontal="left" vertical="center" shrinkToFit="1"/>
    </xf>
    <xf numFmtId="0" fontId="17" fillId="0" borderId="12" xfId="0" applyFont="1" applyBorder="1" applyAlignment="1" applyProtection="1">
      <alignment horizontal="left" vertical="center" shrinkToFit="1"/>
    </xf>
    <xf numFmtId="179" fontId="19" fillId="0" borderId="10" xfId="0" applyNumberFormat="1" applyFont="1" applyBorder="1" applyAlignment="1" applyProtection="1">
      <alignment horizontal="right" vertical="center" shrinkToFit="1"/>
    </xf>
    <xf numFmtId="179" fontId="19" fillId="0" borderId="7" xfId="0" applyNumberFormat="1" applyFont="1" applyBorder="1" applyAlignment="1" applyProtection="1">
      <alignment horizontal="right" vertical="center" shrinkToFit="1"/>
    </xf>
    <xf numFmtId="176" fontId="19" fillId="0" borderId="19" xfId="0" applyNumberFormat="1" applyFont="1" applyBorder="1" applyAlignment="1" applyProtection="1">
      <alignment horizontal="right" vertical="center" shrinkToFit="1"/>
    </xf>
    <xf numFmtId="0" fontId="16" fillId="0" borderId="15" xfId="0" applyFont="1" applyBorder="1" applyAlignment="1" applyProtection="1">
      <alignment horizontal="distributed" vertical="center" indent="1" shrinkToFit="1"/>
    </xf>
    <xf numFmtId="176" fontId="20" fillId="0" borderId="16" xfId="0" applyNumberFormat="1" applyFont="1" applyBorder="1" applyAlignment="1" applyProtection="1">
      <alignment horizontal="right" vertical="center" shrinkToFit="1"/>
    </xf>
    <xf numFmtId="176" fontId="17" fillId="0" borderId="0" xfId="0" applyNumberFormat="1" applyFont="1" applyAlignment="1" applyProtection="1">
      <alignment vertical="center" shrinkToFit="1"/>
    </xf>
    <xf numFmtId="176" fontId="19" fillId="0" borderId="7" xfId="0" applyNumberFormat="1" applyFont="1" applyBorder="1" applyAlignment="1" applyProtection="1">
      <alignment horizontal="right" vertical="center" shrinkToFit="1"/>
      <protection locked="0"/>
    </xf>
    <xf numFmtId="177" fontId="19" fillId="0" borderId="7" xfId="1" applyNumberFormat="1" applyFont="1" applyFill="1" applyBorder="1" applyAlignment="1" applyProtection="1">
      <alignment horizontal="right" vertical="center" shrinkToFit="1"/>
      <protection locked="0"/>
    </xf>
    <xf numFmtId="180" fontId="19" fillId="0" borderId="7" xfId="0" applyNumberFormat="1" applyFont="1" applyBorder="1" applyAlignment="1" applyProtection="1">
      <alignment horizontal="right" vertical="center" shrinkToFit="1"/>
      <protection locked="0"/>
    </xf>
    <xf numFmtId="177" fontId="19" fillId="0" borderId="13" xfId="1" applyNumberFormat="1" applyFont="1" applyFill="1" applyBorder="1" applyAlignment="1" applyProtection="1">
      <alignment horizontal="right" vertical="center" shrinkToFit="1"/>
      <protection locked="0"/>
    </xf>
    <xf numFmtId="180" fontId="19" fillId="0" borderId="13" xfId="0" applyNumberFormat="1" applyFont="1" applyBorder="1" applyAlignment="1" applyProtection="1">
      <alignment horizontal="right" vertical="center" shrinkToFit="1"/>
      <protection locked="0"/>
    </xf>
    <xf numFmtId="176" fontId="19" fillId="0" borderId="13" xfId="0" applyNumberFormat="1" applyFont="1" applyBorder="1" applyAlignment="1" applyProtection="1">
      <alignment horizontal="right" vertical="center" shrinkToFit="1"/>
      <protection locked="0"/>
    </xf>
    <xf numFmtId="176" fontId="19" fillId="0" borderId="11" xfId="0" applyNumberFormat="1" applyFont="1" applyBorder="1" applyAlignment="1" applyProtection="1">
      <alignment horizontal="right" vertical="center" shrinkToFit="1"/>
      <protection locked="0"/>
    </xf>
    <xf numFmtId="49" fontId="6" fillId="0" borderId="8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176" fontId="15" fillId="0" borderId="1" xfId="0" applyNumberFormat="1" applyFont="1" applyBorder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38" fontId="6" fillId="0" borderId="8" xfId="1" applyFont="1" applyFill="1" applyBorder="1" applyAlignment="1" applyProtection="1">
      <alignment horizontal="right" vertical="center"/>
    </xf>
    <xf numFmtId="38" fontId="6" fillId="0" borderId="9" xfId="1" applyFont="1" applyFill="1" applyBorder="1" applyAlignment="1" applyProtection="1">
      <alignment horizontal="right" vertical="center"/>
    </xf>
    <xf numFmtId="185" fontId="5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186" fontId="6" fillId="0" borderId="8" xfId="0" applyNumberFormat="1" applyFont="1" applyBorder="1" applyAlignment="1">
      <alignment horizontal="right" vertical="center"/>
    </xf>
    <xf numFmtId="186" fontId="6" fillId="0" borderId="21" xfId="0" applyNumberFormat="1" applyFont="1" applyBorder="1" applyAlignment="1">
      <alignment horizontal="right" vertical="center"/>
    </xf>
    <xf numFmtId="9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distributed" vertical="center"/>
    </xf>
    <xf numFmtId="0" fontId="16" fillId="0" borderId="1" xfId="0" applyFont="1" applyBorder="1" applyAlignment="1" applyProtection="1">
      <alignment horizontal="center" shrinkToFit="1"/>
    </xf>
    <xf numFmtId="176" fontId="16" fillId="0" borderId="1" xfId="0" applyNumberFormat="1" applyFont="1" applyBorder="1" applyAlignment="1" applyProtection="1">
      <alignment horizontal="center" vertical="center" shrinkToFit="1"/>
    </xf>
    <xf numFmtId="180" fontId="16" fillId="0" borderId="1" xfId="0" applyNumberFormat="1" applyFont="1" applyBorder="1" applyAlignment="1" applyProtection="1">
      <alignment horizontal="left" vertical="center" shrinkToFit="1"/>
    </xf>
    <xf numFmtId="0" fontId="18" fillId="0" borderId="28" xfId="0" applyFont="1" applyBorder="1" applyAlignment="1" applyProtection="1">
      <alignment horizontal="center" vertical="center" shrinkToFit="1"/>
    </xf>
    <xf numFmtId="0" fontId="18" fillId="0" borderId="29" xfId="0" applyFont="1" applyBorder="1" applyAlignment="1" applyProtection="1">
      <alignment horizontal="center" vertical="center" shrinkToFit="1"/>
    </xf>
    <xf numFmtId="0" fontId="18" fillId="0" borderId="17" xfId="0" applyFont="1" applyBorder="1" applyAlignment="1" applyProtection="1">
      <alignment horizontal="center" vertical="center" shrinkToFit="1"/>
    </xf>
    <xf numFmtId="0" fontId="18" fillId="0" borderId="22" xfId="0" applyFont="1" applyBorder="1" applyAlignment="1" applyProtection="1">
      <alignment horizontal="center" vertical="center" shrinkToFit="1"/>
    </xf>
    <xf numFmtId="0" fontId="18" fillId="0" borderId="2" xfId="0" applyFont="1" applyBorder="1" applyAlignment="1" applyProtection="1">
      <alignment horizontal="center" vertical="center" shrinkToFit="1"/>
    </xf>
    <xf numFmtId="0" fontId="18" fillId="0" borderId="23" xfId="0" applyFont="1" applyBorder="1" applyAlignment="1" applyProtection="1">
      <alignment horizontal="center" vertical="center" shrinkToFit="1"/>
    </xf>
    <xf numFmtId="0" fontId="18" fillId="0" borderId="24" xfId="0" applyFont="1" applyBorder="1" applyAlignment="1" applyProtection="1">
      <alignment horizontal="center" vertical="center" shrinkToFit="1"/>
    </xf>
    <xf numFmtId="0" fontId="18" fillId="0" borderId="25" xfId="0" applyFont="1" applyBorder="1" applyAlignment="1" applyProtection="1">
      <alignment horizontal="center" vertical="center" shrinkToFit="1"/>
    </xf>
    <xf numFmtId="0" fontId="18" fillId="0" borderId="18" xfId="0" applyFont="1" applyBorder="1" applyAlignment="1" applyProtection="1">
      <alignment horizontal="center" vertical="center" shrinkToFit="1"/>
    </xf>
    <xf numFmtId="0" fontId="18" fillId="0" borderId="3" xfId="0" applyFont="1" applyBorder="1" applyAlignment="1" applyProtection="1">
      <alignment horizontal="center" vertical="center" shrinkToFit="1"/>
    </xf>
    <xf numFmtId="0" fontId="18" fillId="0" borderId="4" xfId="0" applyFont="1" applyBorder="1" applyAlignment="1" applyProtection="1">
      <alignment horizontal="center" vertical="center" shrinkToFit="1"/>
    </xf>
    <xf numFmtId="0" fontId="18" fillId="0" borderId="5" xfId="0" applyFont="1" applyBorder="1" applyAlignment="1" applyProtection="1">
      <alignment horizontal="center" vertical="center" shrinkToFit="1"/>
    </xf>
    <xf numFmtId="0" fontId="18" fillId="0" borderId="26" xfId="0" applyFont="1" applyBorder="1" applyAlignment="1" applyProtection="1">
      <alignment horizontal="center" vertical="center" shrinkToFit="1"/>
    </xf>
    <xf numFmtId="0" fontId="18" fillId="0" borderId="27" xfId="0" applyFont="1" applyBorder="1" applyAlignment="1" applyProtection="1">
      <alignment horizontal="center" vertical="center" shrinkToFit="1"/>
    </xf>
    <xf numFmtId="176" fontId="17" fillId="0" borderId="8" xfId="0" applyNumberFormat="1" applyFont="1" applyBorder="1" applyAlignment="1" applyProtection="1">
      <alignment horizontal="center" vertical="center" shrinkToFit="1"/>
    </xf>
    <xf numFmtId="176" fontId="17" fillId="0" borderId="21" xfId="0" applyNumberFormat="1" applyFont="1" applyBorder="1" applyAlignment="1" applyProtection="1">
      <alignment horizontal="center" vertical="center" shrinkToFit="1"/>
    </xf>
    <xf numFmtId="176" fontId="17" fillId="0" borderId="9" xfId="0" applyNumberFormat="1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horizontal="left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17">
    <dxf>
      <font>
        <color rgb="FFFF0000"/>
      </font>
    </dxf>
    <dxf>
      <font>
        <color rgb="FFFF0000"/>
      </font>
    </dxf>
    <dxf>
      <numFmt numFmtId="188" formatCode="&quot;令和4年&quot;"/>
    </dxf>
    <dxf>
      <numFmt numFmtId="189" formatCode="&quot;令和5年&quot;"/>
    </dxf>
    <dxf>
      <numFmt numFmtId="190" formatCode="&quot;令和6年&quot;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88" formatCode="&quot;令和4年&quot;"/>
    </dxf>
    <dxf>
      <numFmt numFmtId="189" formatCode="&quot;令和5年&quot;"/>
    </dxf>
    <dxf>
      <numFmt numFmtId="190" formatCode="&quot;令和6年&quot;"/>
    </dxf>
    <dxf>
      <font>
        <color rgb="FFFF0000"/>
      </font>
    </dxf>
    <dxf>
      <numFmt numFmtId="188" formatCode="&quot;令和4年&quot;"/>
    </dxf>
    <dxf>
      <numFmt numFmtId="189" formatCode="&quot;令和5年&quot;"/>
    </dxf>
    <dxf>
      <numFmt numFmtId="190" formatCode="&quot;令和6年&quot;"/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-sakaue@horii-ken.com?subject=&#25351;&#23450;&#35531;&#27714;&#26360;&#12398;&#20214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G21"/>
  <sheetViews>
    <sheetView tabSelected="1" workbookViewId="0">
      <selection activeCell="B2" sqref="B2"/>
    </sheetView>
  </sheetViews>
  <sheetFormatPr defaultColWidth="9" defaultRowHeight="18"/>
  <cols>
    <col min="1" max="1" width="23.625" style="46" bestFit="1" customWidth="1"/>
    <col min="2" max="2" width="42.625" style="46" customWidth="1"/>
    <col min="3" max="3" width="5.625" style="46" customWidth="1"/>
    <col min="4" max="4" width="9" style="46"/>
    <col min="5" max="5" width="42.625" style="46" customWidth="1"/>
    <col min="6" max="16384" width="9" style="46"/>
  </cols>
  <sheetData>
    <row r="1" spans="1:7">
      <c r="A1" s="45" t="s">
        <v>45</v>
      </c>
      <c r="E1" s="47" t="s">
        <v>69</v>
      </c>
    </row>
    <row r="2" spans="1:7">
      <c r="A2" s="46" t="s">
        <v>46</v>
      </c>
      <c r="B2" s="52"/>
      <c r="E2" s="48" t="s">
        <v>70</v>
      </c>
      <c r="G2" s="46" t="s">
        <v>81</v>
      </c>
    </row>
    <row r="3" spans="1:7">
      <c r="G3" s="46" t="s">
        <v>82</v>
      </c>
    </row>
    <row r="4" spans="1:7">
      <c r="A4" s="46" t="s">
        <v>65</v>
      </c>
      <c r="B4" s="53">
        <v>45808</v>
      </c>
      <c r="E4" s="49">
        <v>45138</v>
      </c>
    </row>
    <row r="5" spans="1:7">
      <c r="G5" s="46" t="s">
        <v>83</v>
      </c>
    </row>
    <row r="6" spans="1:7">
      <c r="A6" s="45" t="s">
        <v>47</v>
      </c>
      <c r="G6" s="51" t="s">
        <v>84</v>
      </c>
    </row>
    <row r="7" spans="1:7">
      <c r="A7" s="46" t="s">
        <v>61</v>
      </c>
      <c r="B7" s="52"/>
      <c r="E7" s="48" t="s">
        <v>74</v>
      </c>
    </row>
    <row r="8" spans="1:7">
      <c r="A8" s="46" t="s">
        <v>48</v>
      </c>
      <c r="B8" s="52"/>
      <c r="E8" s="48" t="s">
        <v>75</v>
      </c>
    </row>
    <row r="9" spans="1:7">
      <c r="A9" s="46" t="s">
        <v>49</v>
      </c>
      <c r="B9" s="52"/>
      <c r="E9" s="48" t="s">
        <v>76</v>
      </c>
    </row>
    <row r="10" spans="1:7">
      <c r="A10" s="46" t="s">
        <v>50</v>
      </c>
      <c r="B10" s="52"/>
      <c r="E10" s="48" t="s">
        <v>71</v>
      </c>
    </row>
    <row r="11" spans="1:7">
      <c r="A11" s="46" t="s">
        <v>51</v>
      </c>
      <c r="B11" s="52"/>
      <c r="E11" s="48" t="s">
        <v>72</v>
      </c>
    </row>
    <row r="12" spans="1:7">
      <c r="A12" s="46" t="s">
        <v>52</v>
      </c>
      <c r="B12" s="52"/>
      <c r="E12" s="48" t="s">
        <v>73</v>
      </c>
    </row>
    <row r="14" spans="1:7">
      <c r="A14" s="45" t="s">
        <v>53</v>
      </c>
    </row>
    <row r="15" spans="1:7">
      <c r="A15" s="46" t="s">
        <v>54</v>
      </c>
    </row>
    <row r="16" spans="1:7">
      <c r="A16" s="46" t="s">
        <v>55</v>
      </c>
      <c r="B16" s="52"/>
      <c r="E16" s="48" t="s">
        <v>77</v>
      </c>
    </row>
    <row r="17" spans="1:5">
      <c r="A17" s="46" t="s">
        <v>56</v>
      </c>
      <c r="B17" s="52"/>
      <c r="E17" s="48" t="s">
        <v>79</v>
      </c>
    </row>
    <row r="18" spans="1:5">
      <c r="A18" s="46" t="s">
        <v>57</v>
      </c>
      <c r="B18" s="52"/>
      <c r="E18" s="48" t="s">
        <v>58</v>
      </c>
    </row>
    <row r="19" spans="1:5">
      <c r="A19" s="46" t="s">
        <v>59</v>
      </c>
      <c r="B19" s="54"/>
      <c r="E19" s="50" t="s">
        <v>78</v>
      </c>
    </row>
    <row r="20" spans="1:5">
      <c r="A20" s="46" t="s">
        <v>60</v>
      </c>
      <c r="B20" s="52"/>
      <c r="E20" s="48" t="s">
        <v>80</v>
      </c>
    </row>
    <row r="21" spans="1:5">
      <c r="A21" s="46" t="s">
        <v>44</v>
      </c>
      <c r="B21" s="52"/>
      <c r="E21" s="48" t="s">
        <v>76</v>
      </c>
    </row>
  </sheetData>
  <sheetProtection algorithmName="SHA-512" hashValue="yrIB271rPxJC3xGJgj9l7FqeWJUa2JDSMR7q/kWN5y7taVj/Ibmq862nzePru32nvXr1VOnJhfCCgfPRMhjzAQ==" saltValue="DW/PjoxlDTjqRxELUKSqAA==" spinCount="100000" sheet="1" objects="1" scenarios="1"/>
  <phoneticPr fontId="2"/>
  <dataValidations count="7">
    <dataValidation type="list" imeMode="on" allowBlank="1" showInputMessage="1" showErrorMessage="1" sqref="B18 E18">
      <formula1>"当座,普通"</formula1>
    </dataValidation>
    <dataValidation type="textLength" imeMode="off" operator="equal" allowBlank="1" showInputMessage="1" showErrorMessage="1" errorTitle="7桁で入力してください" error="6桁以下の場合は頭に0を入力してご調整ください" promptTitle="口座番号" prompt="半角数字7桁_x000a_(6桁以下の場合は頭に0を入力して調整)" sqref="B19 E19">
      <formula1>7</formula1>
    </dataValidation>
    <dataValidation imeMode="halfKatakana" allowBlank="1" showInputMessage="1" showErrorMessage="1" promptTitle="口座名義ﾌﾘｶﾞﾅ" prompt="半角ｶﾅ、英数、記号" sqref="B20 E20"/>
    <dataValidation imeMode="hiragana" allowBlank="1" showInputMessage="1" showErrorMessage="1" sqref="B21"/>
    <dataValidation type="textLength" imeMode="off" operator="equal" allowBlank="1" showInputMessage="1" showErrorMessage="1" errorTitle="桁数が過不足しています" error="Tで始まる13桁の登録番号です_x000a_ハイフンは不要です" promptTitle="適格請求書登録番号" prompt="Tで始まる13桁の番号、ハイフンは不要です" sqref="B12 E12">
      <formula1>14</formula1>
    </dataValidation>
    <dataValidation imeMode="off" allowBlank="1" showInputMessage="1" showErrorMessage="1" sqref="B10:B11 B3:B4 E10:E11 E3:E4"/>
    <dataValidation imeMode="on" allowBlank="1" showInputMessage="1" showErrorMessage="1" sqref="B7:B9 B16:B17 B2 E7:E9 E16:E17 E2 E21"/>
  </dataValidations>
  <hyperlinks>
    <hyperlink ref="G6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4"/>
  <sheetViews>
    <sheetView showZeros="0" view="pageBreakPreview" zoomScaleNormal="100" zoomScaleSheetLayoutView="100" workbookViewId="0"/>
  </sheetViews>
  <sheetFormatPr defaultColWidth="9.75" defaultRowHeight="13.5"/>
  <cols>
    <col min="1" max="1" width="12.125" customWidth="1"/>
    <col min="2" max="2" width="14" customWidth="1"/>
    <col min="3" max="3" width="11" customWidth="1"/>
    <col min="4" max="4" width="10.75" customWidth="1"/>
    <col min="5" max="5" width="12.125" customWidth="1"/>
    <col min="6" max="9" width="9.75" customWidth="1"/>
    <col min="10" max="10" width="12" customWidth="1"/>
    <col min="11" max="11" width="9.75" customWidth="1"/>
    <col min="12" max="12" width="13.25" customWidth="1"/>
  </cols>
  <sheetData>
    <row r="1" spans="1:13" ht="21" customHeight="1">
      <c r="A1" s="21"/>
      <c r="B1" s="21"/>
      <c r="C1" s="21"/>
      <c r="D1" s="21"/>
      <c r="E1" s="21"/>
      <c r="F1" s="21"/>
      <c r="G1" s="21"/>
      <c r="H1" s="21"/>
      <c r="I1" s="21"/>
      <c r="J1" s="124">
        <f>明細書!A1</f>
        <v>45808</v>
      </c>
      <c r="K1" s="124"/>
      <c r="L1" s="124"/>
    </row>
    <row r="2" spans="1:13" ht="21" customHeight="1">
      <c r="A2" s="112" t="s">
        <v>39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3" ht="21" customHeight="1">
      <c r="A3" s="22"/>
      <c r="B3" s="21"/>
      <c r="C3" s="21"/>
      <c r="D3" s="21"/>
      <c r="E3" s="21"/>
      <c r="F3" s="21"/>
      <c r="G3" s="21"/>
      <c r="H3" s="23" t="s">
        <v>68</v>
      </c>
      <c r="I3" s="24">
        <f>基本データ!$B$7</f>
        <v>0</v>
      </c>
      <c r="J3" s="25"/>
      <c r="K3" s="25"/>
      <c r="L3" s="25"/>
      <c r="M3" s="34"/>
    </row>
    <row r="4" spans="1:13" s="39" customFormat="1" ht="21.95" customHeight="1">
      <c r="A4" s="113" t="s">
        <v>41</v>
      </c>
      <c r="B4" s="113"/>
      <c r="C4" s="113"/>
      <c r="D4" s="113"/>
      <c r="E4" s="26" t="s">
        <v>38</v>
      </c>
      <c r="F4" s="27"/>
      <c r="G4" s="27"/>
      <c r="H4" s="27"/>
      <c r="I4" s="108">
        <f>基本データ!$B$8</f>
        <v>0</v>
      </c>
      <c r="J4" s="108"/>
      <c r="K4" s="108"/>
      <c r="L4" s="108"/>
      <c r="M4" s="34"/>
    </row>
    <row r="5" spans="1:13" ht="21.95" customHeight="1">
      <c r="A5" s="21"/>
      <c r="B5" s="21"/>
      <c r="C5" s="21"/>
      <c r="D5" s="21"/>
      <c r="E5" s="21"/>
      <c r="F5" s="21"/>
      <c r="G5" s="21"/>
      <c r="H5" s="21"/>
      <c r="I5" s="114">
        <f>基本データ!$B$9</f>
        <v>0</v>
      </c>
      <c r="J5" s="114"/>
      <c r="K5" s="114"/>
      <c r="L5" s="114"/>
      <c r="M5" s="34"/>
    </row>
    <row r="6" spans="1:13" ht="14.25" customHeight="1">
      <c r="A6" s="21"/>
      <c r="B6" s="21"/>
      <c r="C6" s="21"/>
      <c r="D6" s="21"/>
      <c r="E6" s="21"/>
      <c r="F6" s="21"/>
      <c r="G6" s="21"/>
      <c r="H6" s="21"/>
      <c r="I6" s="109" t="s">
        <v>63</v>
      </c>
      <c r="J6" s="109"/>
      <c r="K6" s="110">
        <f>基本データ!$B$10</f>
        <v>0</v>
      </c>
      <c r="L6" s="110"/>
      <c r="M6" s="34"/>
    </row>
    <row r="7" spans="1:13" ht="14.25" customHeight="1">
      <c r="A7" s="21"/>
      <c r="B7" s="126"/>
      <c r="C7" s="126"/>
      <c r="D7" s="126"/>
      <c r="E7" s="126"/>
      <c r="F7" s="126"/>
      <c r="G7" s="21"/>
      <c r="H7" s="21"/>
      <c r="I7" s="109" t="s">
        <v>64</v>
      </c>
      <c r="J7" s="109"/>
      <c r="K7" s="110">
        <f>基本データ!$B$11</f>
        <v>0</v>
      </c>
      <c r="L7" s="110"/>
    </row>
    <row r="8" spans="1:13" ht="14.25" customHeight="1">
      <c r="A8" s="21"/>
      <c r="B8" s="126" t="s">
        <v>37</v>
      </c>
      <c r="C8" s="126"/>
      <c r="D8" s="126"/>
      <c r="E8" s="126"/>
      <c r="F8" s="126"/>
      <c r="G8" s="21"/>
      <c r="H8" s="21"/>
      <c r="I8" s="109" t="s">
        <v>62</v>
      </c>
      <c r="J8" s="109"/>
      <c r="K8" s="110">
        <f>基本データ!$B$12</f>
        <v>0</v>
      </c>
      <c r="L8" s="110"/>
    </row>
    <row r="9" spans="1:13" ht="9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3" ht="35.25" customHeight="1" thickBot="1">
      <c r="A10" s="21"/>
      <c r="B10" s="21"/>
      <c r="C10" s="115" t="s">
        <v>36</v>
      </c>
      <c r="D10" s="115"/>
      <c r="E10" s="28" t="s">
        <v>40</v>
      </c>
      <c r="F10" s="134">
        <f>I24</f>
        <v>0</v>
      </c>
      <c r="G10" s="134"/>
      <c r="H10" s="134"/>
      <c r="I10" s="29" t="s">
        <v>35</v>
      </c>
      <c r="J10" s="30"/>
      <c r="K10" s="21"/>
      <c r="L10" s="21"/>
    </row>
    <row r="11" spans="1:13" ht="13.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3" ht="21" customHeight="1">
      <c r="A12" s="116" t="s">
        <v>34</v>
      </c>
      <c r="B12" s="117"/>
      <c r="C12" s="118"/>
      <c r="D12" s="116" t="s">
        <v>33</v>
      </c>
      <c r="E12" s="118"/>
      <c r="F12" s="31" t="s">
        <v>32</v>
      </c>
      <c r="G12" s="31" t="s">
        <v>31</v>
      </c>
      <c r="H12" s="31" t="s">
        <v>30</v>
      </c>
      <c r="I12" s="116" t="s">
        <v>29</v>
      </c>
      <c r="J12" s="118"/>
      <c r="K12" s="116" t="s">
        <v>28</v>
      </c>
      <c r="L12" s="118"/>
    </row>
    <row r="13" spans="1:13" ht="21" customHeight="1">
      <c r="A13" s="132">
        <f>明細書!$N$1</f>
        <v>0</v>
      </c>
      <c r="B13" s="133"/>
      <c r="C13" s="103"/>
      <c r="D13" s="116"/>
      <c r="E13" s="118"/>
      <c r="F13" s="40"/>
      <c r="G13" s="31"/>
      <c r="H13" s="40"/>
      <c r="I13" s="127"/>
      <c r="J13" s="128"/>
      <c r="K13" s="116"/>
      <c r="L13" s="118"/>
    </row>
    <row r="14" spans="1:13" ht="21" customHeight="1">
      <c r="A14" s="119" t="s">
        <v>27</v>
      </c>
      <c r="B14" s="120"/>
      <c r="C14" s="121"/>
      <c r="D14" s="122">
        <f>明細書!E37</f>
        <v>0</v>
      </c>
      <c r="E14" s="123"/>
      <c r="F14" s="40"/>
      <c r="G14" s="31"/>
      <c r="H14" s="40"/>
      <c r="I14" s="127"/>
      <c r="J14" s="128"/>
      <c r="K14" s="116"/>
      <c r="L14" s="118"/>
    </row>
    <row r="15" spans="1:13" ht="21" customHeight="1">
      <c r="A15" s="119" t="s">
        <v>26</v>
      </c>
      <c r="B15" s="120"/>
      <c r="C15" s="121"/>
      <c r="D15" s="122">
        <f>明細書!H37</f>
        <v>0</v>
      </c>
      <c r="E15" s="123"/>
      <c r="F15" s="41"/>
      <c r="G15" s="31"/>
      <c r="H15" s="40"/>
      <c r="I15" s="127"/>
      <c r="J15" s="128"/>
      <c r="K15" s="116"/>
      <c r="L15" s="118"/>
    </row>
    <row r="16" spans="1:13" ht="21" customHeight="1">
      <c r="A16" s="116"/>
      <c r="B16" s="117"/>
      <c r="C16" s="118"/>
      <c r="D16" s="132"/>
      <c r="E16" s="103"/>
      <c r="F16" s="41"/>
      <c r="G16" s="31"/>
      <c r="H16" s="40"/>
      <c r="I16" s="127"/>
      <c r="J16" s="128"/>
      <c r="K16" s="116"/>
      <c r="L16" s="118"/>
    </row>
    <row r="17" spans="1:13" ht="21" customHeight="1">
      <c r="A17" s="129">
        <f>J1</f>
        <v>45808</v>
      </c>
      <c r="B17" s="130"/>
      <c r="C17" s="42" t="s">
        <v>25</v>
      </c>
      <c r="D17" s="43">
        <f>明細書!J1</f>
        <v>1</v>
      </c>
      <c r="E17" s="44" t="s">
        <v>24</v>
      </c>
      <c r="F17" s="41">
        <v>1</v>
      </c>
      <c r="G17" s="31" t="s">
        <v>23</v>
      </c>
      <c r="H17" s="40"/>
      <c r="I17" s="127">
        <f>明細書!K37</f>
        <v>0</v>
      </c>
      <c r="J17" s="128"/>
      <c r="K17" s="116" t="s">
        <v>22</v>
      </c>
      <c r="L17" s="118"/>
    </row>
    <row r="18" spans="1:13" ht="21" customHeight="1">
      <c r="A18" s="131"/>
      <c r="B18" s="120"/>
      <c r="C18" s="121"/>
      <c r="D18" s="116"/>
      <c r="E18" s="118"/>
      <c r="F18" s="41"/>
      <c r="G18" s="31"/>
      <c r="H18" s="40"/>
      <c r="I18" s="127"/>
      <c r="J18" s="128"/>
      <c r="K18" s="116"/>
      <c r="L18" s="118"/>
    </row>
    <row r="19" spans="1:13" ht="21" customHeight="1">
      <c r="A19" s="116"/>
      <c r="B19" s="117"/>
      <c r="C19" s="118"/>
      <c r="D19" s="116"/>
      <c r="E19" s="118"/>
      <c r="F19" s="41"/>
      <c r="G19" s="31"/>
      <c r="H19" s="40"/>
      <c r="I19" s="127"/>
      <c r="J19" s="128"/>
      <c r="K19" s="116"/>
      <c r="L19" s="118"/>
    </row>
    <row r="20" spans="1:13" ht="21" customHeight="1">
      <c r="A20" s="116"/>
      <c r="B20" s="117"/>
      <c r="C20" s="118"/>
      <c r="D20" s="116"/>
      <c r="E20" s="118"/>
      <c r="F20" s="41"/>
      <c r="G20" s="31"/>
      <c r="H20" s="40"/>
      <c r="I20" s="127"/>
      <c r="J20" s="128"/>
      <c r="K20" s="116"/>
      <c r="L20" s="118"/>
    </row>
    <row r="21" spans="1:13" ht="21" customHeight="1">
      <c r="A21" s="116"/>
      <c r="B21" s="117"/>
      <c r="C21" s="118"/>
      <c r="D21" s="116"/>
      <c r="E21" s="118"/>
      <c r="F21" s="41"/>
      <c r="G21" s="31"/>
      <c r="H21" s="40"/>
      <c r="I21" s="127"/>
      <c r="J21" s="128"/>
      <c r="K21" s="116"/>
      <c r="L21" s="118"/>
    </row>
    <row r="22" spans="1:13" ht="21" customHeight="1">
      <c r="A22" s="116" t="s">
        <v>86</v>
      </c>
      <c r="B22" s="117"/>
      <c r="C22" s="118"/>
      <c r="D22" s="116"/>
      <c r="E22" s="118"/>
      <c r="F22" s="40"/>
      <c r="G22" s="31"/>
      <c r="H22" s="40"/>
      <c r="I22" s="127">
        <f>ROUND(SUM(I17:J21)*0.1,0)</f>
        <v>0</v>
      </c>
      <c r="J22" s="128"/>
      <c r="K22" s="116"/>
      <c r="L22" s="118"/>
    </row>
    <row r="23" spans="1:13" ht="21" customHeight="1">
      <c r="A23" s="116"/>
      <c r="B23" s="117"/>
      <c r="C23" s="118"/>
      <c r="D23" s="116"/>
      <c r="E23" s="118"/>
      <c r="F23" s="40"/>
      <c r="G23" s="31"/>
      <c r="H23" s="40"/>
      <c r="I23" s="127"/>
      <c r="J23" s="128"/>
      <c r="K23" s="116"/>
      <c r="L23" s="118"/>
    </row>
    <row r="24" spans="1:13" ht="21" customHeight="1">
      <c r="A24" s="116" t="s">
        <v>21</v>
      </c>
      <c r="B24" s="117"/>
      <c r="C24" s="118"/>
      <c r="D24" s="116"/>
      <c r="E24" s="118"/>
      <c r="F24" s="40"/>
      <c r="G24" s="31"/>
      <c r="H24" s="40"/>
      <c r="I24" s="127">
        <f>SUM(I17:J21)+I22</f>
        <v>0</v>
      </c>
      <c r="J24" s="128"/>
      <c r="K24" s="116"/>
      <c r="L24" s="118"/>
    </row>
    <row r="25" spans="1:13" ht="21" customHeight="1">
      <c r="A25" s="116"/>
      <c r="B25" s="117"/>
      <c r="C25" s="118"/>
      <c r="D25" s="116"/>
      <c r="E25" s="118"/>
      <c r="F25" s="40"/>
      <c r="G25" s="31"/>
      <c r="H25" s="40"/>
      <c r="I25" s="127"/>
      <c r="J25" s="128"/>
      <c r="K25" s="116"/>
      <c r="L25" s="118"/>
    </row>
    <row r="26" spans="1:13" ht="15" customHeight="1">
      <c r="A26" s="125" t="s">
        <v>42</v>
      </c>
      <c r="B26" s="125"/>
      <c r="C26" s="125" t="s">
        <v>43</v>
      </c>
      <c r="D26" s="125"/>
      <c r="E26" s="32" t="s">
        <v>67</v>
      </c>
      <c r="F26" s="105" t="s">
        <v>59</v>
      </c>
      <c r="G26" s="106"/>
      <c r="H26" s="107" t="s">
        <v>66</v>
      </c>
      <c r="I26" s="107"/>
      <c r="J26" s="107"/>
      <c r="K26" s="107"/>
      <c r="L26" s="21"/>
    </row>
    <row r="27" spans="1:13" ht="20.100000000000001" customHeight="1">
      <c r="A27" s="104">
        <f>基本データ!$B$16</f>
        <v>0</v>
      </c>
      <c r="B27" s="104"/>
      <c r="C27" s="104">
        <f>基本データ!$B$17</f>
        <v>0</v>
      </c>
      <c r="D27" s="104"/>
      <c r="E27" s="33">
        <f>基本データ!$B$18</f>
        <v>0</v>
      </c>
      <c r="F27" s="102">
        <f>基本データ!$B$19</f>
        <v>0</v>
      </c>
      <c r="G27" s="103"/>
      <c r="H27" s="104">
        <f>基本データ!$B$20</f>
        <v>0</v>
      </c>
      <c r="I27" s="104"/>
      <c r="J27" s="104"/>
      <c r="K27" s="104"/>
      <c r="L27" s="21"/>
    </row>
    <row r="28" spans="1:13" ht="21" customHeight="1">
      <c r="A28" s="21"/>
      <c r="B28" s="21"/>
      <c r="C28" s="21"/>
      <c r="D28" s="21"/>
      <c r="E28" s="21"/>
      <c r="F28" s="21"/>
      <c r="G28" s="21"/>
      <c r="H28" s="21"/>
      <c r="I28" s="21"/>
      <c r="J28" s="124">
        <f>明細書!A40</f>
        <v>45838</v>
      </c>
      <c r="K28" s="124"/>
      <c r="L28" s="124"/>
    </row>
    <row r="29" spans="1:13" ht="21" customHeight="1">
      <c r="A29" s="112" t="s">
        <v>39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</row>
    <row r="30" spans="1:13" ht="21" customHeight="1">
      <c r="A30" s="22"/>
      <c r="B30" s="21"/>
      <c r="C30" s="21"/>
      <c r="D30" s="21"/>
      <c r="E30" s="21"/>
      <c r="F30" s="21"/>
      <c r="G30" s="21"/>
      <c r="H30" s="23" t="s">
        <v>68</v>
      </c>
      <c r="I30" s="24">
        <f>基本データ!$B$7</f>
        <v>0</v>
      </c>
      <c r="J30" s="25"/>
      <c r="K30" s="25"/>
      <c r="L30" s="25"/>
      <c r="M30" s="34"/>
    </row>
    <row r="31" spans="1:13" s="39" customFormat="1" ht="21.95" customHeight="1">
      <c r="A31" s="113" t="s">
        <v>41</v>
      </c>
      <c r="B31" s="113"/>
      <c r="C31" s="113"/>
      <c r="D31" s="113"/>
      <c r="E31" s="26" t="s">
        <v>38</v>
      </c>
      <c r="F31" s="27"/>
      <c r="G31" s="27"/>
      <c r="H31" s="27"/>
      <c r="I31" s="108">
        <f>基本データ!$B$8</f>
        <v>0</v>
      </c>
      <c r="J31" s="108"/>
      <c r="K31" s="108"/>
      <c r="L31" s="108"/>
      <c r="M31" s="34"/>
    </row>
    <row r="32" spans="1:13" ht="21.95" customHeight="1">
      <c r="A32" s="21"/>
      <c r="B32" s="21"/>
      <c r="C32" s="21"/>
      <c r="D32" s="21"/>
      <c r="E32" s="21"/>
      <c r="F32" s="21"/>
      <c r="G32" s="21"/>
      <c r="H32" s="21"/>
      <c r="I32" s="114">
        <f>基本データ!$B$9</f>
        <v>0</v>
      </c>
      <c r="J32" s="114"/>
      <c r="K32" s="114"/>
      <c r="L32" s="114"/>
      <c r="M32" s="34"/>
    </row>
    <row r="33" spans="1:13" ht="14.25" customHeight="1">
      <c r="A33" s="21"/>
      <c r="B33" s="21"/>
      <c r="C33" s="21"/>
      <c r="D33" s="21"/>
      <c r="E33" s="21"/>
      <c r="F33" s="21"/>
      <c r="G33" s="21"/>
      <c r="H33" s="21"/>
      <c r="I33" s="109" t="s">
        <v>63</v>
      </c>
      <c r="J33" s="109"/>
      <c r="K33" s="110">
        <f>基本データ!$B$10</f>
        <v>0</v>
      </c>
      <c r="L33" s="110"/>
      <c r="M33" s="34"/>
    </row>
    <row r="34" spans="1:13" ht="14.25" customHeight="1">
      <c r="A34" s="21"/>
      <c r="B34" s="126"/>
      <c r="C34" s="126"/>
      <c r="D34" s="126"/>
      <c r="E34" s="126"/>
      <c r="F34" s="126"/>
      <c r="G34" s="21"/>
      <c r="H34" s="21"/>
      <c r="I34" s="109" t="s">
        <v>64</v>
      </c>
      <c r="J34" s="109"/>
      <c r="K34" s="110">
        <f>基本データ!$B$11</f>
        <v>0</v>
      </c>
      <c r="L34" s="110"/>
    </row>
    <row r="35" spans="1:13" ht="14.25" customHeight="1">
      <c r="A35" s="21"/>
      <c r="B35" s="126" t="s">
        <v>37</v>
      </c>
      <c r="C35" s="126"/>
      <c r="D35" s="126"/>
      <c r="E35" s="126"/>
      <c r="F35" s="126"/>
      <c r="G35" s="21"/>
      <c r="H35" s="21"/>
      <c r="I35" s="109" t="s">
        <v>62</v>
      </c>
      <c r="J35" s="109"/>
      <c r="K35" s="110">
        <f>基本データ!$B$12</f>
        <v>0</v>
      </c>
      <c r="L35" s="110"/>
    </row>
    <row r="36" spans="1:13" ht="9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3" ht="35.25" customHeight="1" thickBot="1">
      <c r="A37" s="21"/>
      <c r="B37" s="21"/>
      <c r="C37" s="115" t="s">
        <v>36</v>
      </c>
      <c r="D37" s="115"/>
      <c r="E37" s="28" t="s">
        <v>40</v>
      </c>
      <c r="F37" s="111">
        <f>I51</f>
        <v>0</v>
      </c>
      <c r="G37" s="111"/>
      <c r="H37" s="111"/>
      <c r="I37" s="29" t="s">
        <v>35</v>
      </c>
      <c r="J37" s="30"/>
      <c r="K37" s="21"/>
      <c r="L37" s="21"/>
    </row>
    <row r="38" spans="1:13" ht="13.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3" ht="21" customHeight="1">
      <c r="A39" s="116" t="s">
        <v>34</v>
      </c>
      <c r="B39" s="117"/>
      <c r="C39" s="118"/>
      <c r="D39" s="116" t="s">
        <v>33</v>
      </c>
      <c r="E39" s="118"/>
      <c r="F39" s="31" t="s">
        <v>32</v>
      </c>
      <c r="G39" s="31" t="s">
        <v>31</v>
      </c>
      <c r="H39" s="31" t="s">
        <v>30</v>
      </c>
      <c r="I39" s="116" t="s">
        <v>29</v>
      </c>
      <c r="J39" s="118"/>
      <c r="K39" s="116" t="s">
        <v>28</v>
      </c>
      <c r="L39" s="118"/>
    </row>
    <row r="40" spans="1:13" ht="21" customHeight="1">
      <c r="A40" s="132">
        <f>明細書!$N$1</f>
        <v>0</v>
      </c>
      <c r="B40" s="133"/>
      <c r="C40" s="103"/>
      <c r="D40" s="116"/>
      <c r="E40" s="118"/>
      <c r="F40" s="40"/>
      <c r="G40" s="31"/>
      <c r="H40" s="40"/>
      <c r="I40" s="127"/>
      <c r="J40" s="128"/>
      <c r="K40" s="116"/>
      <c r="L40" s="118"/>
    </row>
    <row r="41" spans="1:13" ht="21" customHeight="1">
      <c r="A41" s="119" t="s">
        <v>27</v>
      </c>
      <c r="B41" s="120"/>
      <c r="C41" s="121"/>
      <c r="D41" s="122">
        <f>明細書!E76</f>
        <v>0</v>
      </c>
      <c r="E41" s="123"/>
      <c r="F41" s="40"/>
      <c r="G41" s="31"/>
      <c r="H41" s="40"/>
      <c r="I41" s="127"/>
      <c r="J41" s="128"/>
      <c r="K41" s="116"/>
      <c r="L41" s="118"/>
    </row>
    <row r="42" spans="1:13" ht="21" customHeight="1">
      <c r="A42" s="119" t="s">
        <v>26</v>
      </c>
      <c r="B42" s="120"/>
      <c r="C42" s="121"/>
      <c r="D42" s="122">
        <f>明細書!H76</f>
        <v>0</v>
      </c>
      <c r="E42" s="123"/>
      <c r="F42" s="41"/>
      <c r="G42" s="31"/>
      <c r="H42" s="40"/>
      <c r="I42" s="127"/>
      <c r="J42" s="128"/>
      <c r="K42" s="116"/>
      <c r="L42" s="118"/>
    </row>
    <row r="43" spans="1:13" ht="21" customHeight="1">
      <c r="A43" s="116"/>
      <c r="B43" s="117"/>
      <c r="C43" s="118"/>
      <c r="D43" s="132"/>
      <c r="E43" s="103"/>
      <c r="F43" s="41"/>
      <c r="G43" s="31"/>
      <c r="H43" s="40"/>
      <c r="I43" s="127"/>
      <c r="J43" s="128"/>
      <c r="K43" s="116"/>
      <c r="L43" s="118"/>
    </row>
    <row r="44" spans="1:13" ht="21" customHeight="1">
      <c r="A44" s="129">
        <f>J28</f>
        <v>45838</v>
      </c>
      <c r="B44" s="130"/>
      <c r="C44" s="42" t="s">
        <v>25</v>
      </c>
      <c r="D44" s="43">
        <f>明細書!J40</f>
        <v>2</v>
      </c>
      <c r="E44" s="44" t="s">
        <v>24</v>
      </c>
      <c r="F44" s="41">
        <v>1</v>
      </c>
      <c r="G44" s="31" t="s">
        <v>23</v>
      </c>
      <c r="H44" s="40"/>
      <c r="I44" s="127">
        <f>明細書!K76</f>
        <v>0</v>
      </c>
      <c r="J44" s="128"/>
      <c r="K44" s="116" t="s">
        <v>22</v>
      </c>
      <c r="L44" s="118"/>
    </row>
    <row r="45" spans="1:13" ht="21" customHeight="1">
      <c r="A45" s="131"/>
      <c r="B45" s="120"/>
      <c r="C45" s="121"/>
      <c r="D45" s="116"/>
      <c r="E45" s="118"/>
      <c r="F45" s="41"/>
      <c r="G45" s="31"/>
      <c r="H45" s="40"/>
      <c r="I45" s="127"/>
      <c r="J45" s="128"/>
      <c r="K45" s="116"/>
      <c r="L45" s="118"/>
    </row>
    <row r="46" spans="1:13" ht="21" customHeight="1">
      <c r="A46" s="116"/>
      <c r="B46" s="117"/>
      <c r="C46" s="118"/>
      <c r="D46" s="116"/>
      <c r="E46" s="118"/>
      <c r="F46" s="41"/>
      <c r="G46" s="31"/>
      <c r="H46" s="40"/>
      <c r="I46" s="127"/>
      <c r="J46" s="128"/>
      <c r="K46" s="116"/>
      <c r="L46" s="118"/>
    </row>
    <row r="47" spans="1:13" ht="21" customHeight="1">
      <c r="A47" s="116"/>
      <c r="B47" s="117"/>
      <c r="C47" s="118"/>
      <c r="D47" s="116"/>
      <c r="E47" s="118"/>
      <c r="F47" s="41"/>
      <c r="G47" s="31"/>
      <c r="H47" s="40"/>
      <c r="I47" s="127"/>
      <c r="J47" s="128"/>
      <c r="K47" s="116"/>
      <c r="L47" s="118"/>
    </row>
    <row r="48" spans="1:13" ht="21" customHeight="1">
      <c r="A48" s="116"/>
      <c r="B48" s="117"/>
      <c r="C48" s="118"/>
      <c r="D48" s="116"/>
      <c r="E48" s="118"/>
      <c r="F48" s="41"/>
      <c r="G48" s="31"/>
      <c r="H48" s="40"/>
      <c r="I48" s="127"/>
      <c r="J48" s="128"/>
      <c r="K48" s="116"/>
      <c r="L48" s="118"/>
    </row>
    <row r="49" spans="1:13" ht="21" customHeight="1">
      <c r="A49" s="116" t="s">
        <v>86</v>
      </c>
      <c r="B49" s="117"/>
      <c r="C49" s="118"/>
      <c r="D49" s="116"/>
      <c r="E49" s="118"/>
      <c r="F49" s="40"/>
      <c r="G49" s="31"/>
      <c r="H49" s="40"/>
      <c r="I49" s="127">
        <f>SUM(I44:J48)*0.1</f>
        <v>0</v>
      </c>
      <c r="J49" s="128"/>
      <c r="K49" s="116"/>
      <c r="L49" s="118"/>
    </row>
    <row r="50" spans="1:13" ht="21" customHeight="1">
      <c r="A50" s="116"/>
      <c r="B50" s="117"/>
      <c r="C50" s="118"/>
      <c r="D50" s="116"/>
      <c r="E50" s="118"/>
      <c r="F50" s="40"/>
      <c r="G50" s="31"/>
      <c r="H50" s="40"/>
      <c r="I50" s="127"/>
      <c r="J50" s="128"/>
      <c r="K50" s="116"/>
      <c r="L50" s="118"/>
    </row>
    <row r="51" spans="1:13" ht="21" customHeight="1">
      <c r="A51" s="116" t="s">
        <v>21</v>
      </c>
      <c r="B51" s="117"/>
      <c r="C51" s="118"/>
      <c r="D51" s="116"/>
      <c r="E51" s="118"/>
      <c r="F51" s="40"/>
      <c r="G51" s="31"/>
      <c r="H51" s="40"/>
      <c r="I51" s="127">
        <f>SUM(I44:J48)+I49</f>
        <v>0</v>
      </c>
      <c r="J51" s="128"/>
      <c r="K51" s="116"/>
      <c r="L51" s="118"/>
    </row>
    <row r="52" spans="1:13" ht="21" customHeight="1">
      <c r="A52" s="116"/>
      <c r="B52" s="117"/>
      <c r="C52" s="118"/>
      <c r="D52" s="116"/>
      <c r="E52" s="118"/>
      <c r="F52" s="40"/>
      <c r="G52" s="31"/>
      <c r="H52" s="40"/>
      <c r="I52" s="127"/>
      <c r="J52" s="128"/>
      <c r="K52" s="116"/>
      <c r="L52" s="118"/>
    </row>
    <row r="53" spans="1:13" ht="15" customHeight="1">
      <c r="A53" s="125" t="s">
        <v>42</v>
      </c>
      <c r="B53" s="125"/>
      <c r="C53" s="125" t="s">
        <v>43</v>
      </c>
      <c r="D53" s="125"/>
      <c r="E53" s="32" t="s">
        <v>67</v>
      </c>
      <c r="F53" s="105" t="s">
        <v>59</v>
      </c>
      <c r="G53" s="106"/>
      <c r="H53" s="107" t="s">
        <v>66</v>
      </c>
      <c r="I53" s="107"/>
      <c r="J53" s="107"/>
      <c r="K53" s="107"/>
      <c r="L53" s="21"/>
    </row>
    <row r="54" spans="1:13" ht="20.100000000000001" customHeight="1">
      <c r="A54" s="104">
        <f>基本データ!$B$16</f>
        <v>0</v>
      </c>
      <c r="B54" s="104"/>
      <c r="C54" s="104">
        <f>基本データ!$B$17</f>
        <v>0</v>
      </c>
      <c r="D54" s="104"/>
      <c r="E54" s="33">
        <f>基本データ!$B$18</f>
        <v>0</v>
      </c>
      <c r="F54" s="102">
        <f>基本データ!$B$19</f>
        <v>0</v>
      </c>
      <c r="G54" s="103"/>
      <c r="H54" s="104">
        <f>基本データ!$B$20</f>
        <v>0</v>
      </c>
      <c r="I54" s="104"/>
      <c r="J54" s="104"/>
      <c r="K54" s="104"/>
      <c r="L54" s="21"/>
    </row>
    <row r="55" spans="1:13" ht="21" customHeight="1">
      <c r="A55" s="21"/>
      <c r="B55" s="21"/>
      <c r="C55" s="21"/>
      <c r="D55" s="21"/>
      <c r="E55" s="21"/>
      <c r="F55" s="21"/>
      <c r="G55" s="21"/>
      <c r="H55" s="21"/>
      <c r="I55" s="21"/>
      <c r="J55" s="124">
        <f>明細書!A79</f>
        <v>45869</v>
      </c>
      <c r="K55" s="124"/>
      <c r="L55" s="124"/>
    </row>
    <row r="56" spans="1:13" ht="21" customHeight="1">
      <c r="A56" s="112" t="s">
        <v>39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</row>
    <row r="57" spans="1:13" ht="21" customHeight="1">
      <c r="A57" s="22"/>
      <c r="B57" s="21"/>
      <c r="C57" s="21"/>
      <c r="D57" s="21"/>
      <c r="E57" s="21"/>
      <c r="F57" s="21"/>
      <c r="G57" s="21"/>
      <c r="H57" s="23" t="s">
        <v>68</v>
      </c>
      <c r="I57" s="24">
        <f>基本データ!$B$7</f>
        <v>0</v>
      </c>
      <c r="J57" s="25"/>
      <c r="K57" s="25"/>
      <c r="L57" s="25"/>
      <c r="M57" s="34"/>
    </row>
    <row r="58" spans="1:13" s="39" customFormat="1" ht="21.95" customHeight="1">
      <c r="A58" s="113" t="s">
        <v>41</v>
      </c>
      <c r="B58" s="113"/>
      <c r="C58" s="113"/>
      <c r="D58" s="113"/>
      <c r="E58" s="26" t="s">
        <v>38</v>
      </c>
      <c r="F58" s="27"/>
      <c r="G58" s="27"/>
      <c r="H58" s="27"/>
      <c r="I58" s="108">
        <f>基本データ!$B$8</f>
        <v>0</v>
      </c>
      <c r="J58" s="108"/>
      <c r="K58" s="108"/>
      <c r="L58" s="108"/>
      <c r="M58" s="34"/>
    </row>
    <row r="59" spans="1:13" ht="21.95" customHeight="1">
      <c r="A59" s="21"/>
      <c r="B59" s="21"/>
      <c r="C59" s="21"/>
      <c r="D59" s="21"/>
      <c r="E59" s="21"/>
      <c r="F59" s="21"/>
      <c r="G59" s="21"/>
      <c r="H59" s="21"/>
      <c r="I59" s="114">
        <f>基本データ!$B$9</f>
        <v>0</v>
      </c>
      <c r="J59" s="114"/>
      <c r="K59" s="114"/>
      <c r="L59" s="114"/>
      <c r="M59" s="34"/>
    </row>
    <row r="60" spans="1:13" ht="14.25" customHeight="1">
      <c r="A60" s="21"/>
      <c r="B60" s="21"/>
      <c r="C60" s="21"/>
      <c r="D60" s="21"/>
      <c r="E60" s="21"/>
      <c r="F60" s="21"/>
      <c r="G60" s="21"/>
      <c r="H60" s="21"/>
      <c r="I60" s="109" t="s">
        <v>63</v>
      </c>
      <c r="J60" s="109"/>
      <c r="K60" s="110">
        <f>基本データ!$B$10</f>
        <v>0</v>
      </c>
      <c r="L60" s="110"/>
      <c r="M60" s="34"/>
    </row>
    <row r="61" spans="1:13" ht="14.25" customHeight="1">
      <c r="A61" s="21"/>
      <c r="B61" s="126"/>
      <c r="C61" s="126"/>
      <c r="D61" s="126"/>
      <c r="E61" s="126"/>
      <c r="F61" s="126"/>
      <c r="G61" s="21"/>
      <c r="H61" s="21"/>
      <c r="I61" s="109" t="s">
        <v>64</v>
      </c>
      <c r="J61" s="109"/>
      <c r="K61" s="110">
        <f>基本データ!$B$11</f>
        <v>0</v>
      </c>
      <c r="L61" s="110"/>
    </row>
    <row r="62" spans="1:13" ht="14.25" customHeight="1">
      <c r="A62" s="21"/>
      <c r="B62" s="126" t="s">
        <v>37</v>
      </c>
      <c r="C62" s="126"/>
      <c r="D62" s="126"/>
      <c r="E62" s="126"/>
      <c r="F62" s="126"/>
      <c r="G62" s="21"/>
      <c r="H62" s="21"/>
      <c r="I62" s="109" t="s">
        <v>62</v>
      </c>
      <c r="J62" s="109"/>
      <c r="K62" s="110">
        <f>基本データ!$B$12</f>
        <v>0</v>
      </c>
      <c r="L62" s="110"/>
    </row>
    <row r="63" spans="1:13" ht="9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</row>
    <row r="64" spans="1:13" ht="35.25" customHeight="1" thickBot="1">
      <c r="A64" s="21"/>
      <c r="B64" s="21"/>
      <c r="C64" s="115" t="s">
        <v>36</v>
      </c>
      <c r="D64" s="115"/>
      <c r="E64" s="28" t="s">
        <v>40</v>
      </c>
      <c r="F64" s="111">
        <f>I78</f>
        <v>0</v>
      </c>
      <c r="G64" s="111"/>
      <c r="H64" s="111"/>
      <c r="I64" s="29" t="s">
        <v>35</v>
      </c>
      <c r="J64" s="30"/>
      <c r="K64" s="21"/>
      <c r="L64" s="21"/>
    </row>
    <row r="65" spans="1:12" ht="13.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</row>
    <row r="66" spans="1:12" ht="21" customHeight="1">
      <c r="A66" s="116" t="s">
        <v>34</v>
      </c>
      <c r="B66" s="117"/>
      <c r="C66" s="118"/>
      <c r="D66" s="116" t="s">
        <v>33</v>
      </c>
      <c r="E66" s="118"/>
      <c r="F66" s="31" t="s">
        <v>32</v>
      </c>
      <c r="G66" s="31" t="s">
        <v>31</v>
      </c>
      <c r="H66" s="31" t="s">
        <v>30</v>
      </c>
      <c r="I66" s="116" t="s">
        <v>29</v>
      </c>
      <c r="J66" s="118"/>
      <c r="K66" s="116" t="s">
        <v>28</v>
      </c>
      <c r="L66" s="118"/>
    </row>
    <row r="67" spans="1:12" ht="21" customHeight="1">
      <c r="A67" s="132">
        <f>明細書!$N$1</f>
        <v>0</v>
      </c>
      <c r="B67" s="133"/>
      <c r="C67" s="103"/>
      <c r="D67" s="116"/>
      <c r="E67" s="118"/>
      <c r="F67" s="40"/>
      <c r="G67" s="31"/>
      <c r="H67" s="40"/>
      <c r="I67" s="127"/>
      <c r="J67" s="128"/>
      <c r="K67" s="116"/>
      <c r="L67" s="118"/>
    </row>
    <row r="68" spans="1:12" ht="21" customHeight="1">
      <c r="A68" s="119" t="s">
        <v>27</v>
      </c>
      <c r="B68" s="120"/>
      <c r="C68" s="121"/>
      <c r="D68" s="122">
        <f>明細書!E115</f>
        <v>0</v>
      </c>
      <c r="E68" s="123"/>
      <c r="F68" s="40"/>
      <c r="G68" s="31"/>
      <c r="H68" s="40"/>
      <c r="I68" s="127"/>
      <c r="J68" s="128"/>
      <c r="K68" s="116"/>
      <c r="L68" s="118"/>
    </row>
    <row r="69" spans="1:12" ht="21" customHeight="1">
      <c r="A69" s="119" t="s">
        <v>26</v>
      </c>
      <c r="B69" s="120"/>
      <c r="C69" s="121"/>
      <c r="D69" s="122">
        <f>明細書!H115</f>
        <v>0</v>
      </c>
      <c r="E69" s="123"/>
      <c r="F69" s="41"/>
      <c r="G69" s="31"/>
      <c r="H69" s="40"/>
      <c r="I69" s="127"/>
      <c r="J69" s="128"/>
      <c r="K69" s="116"/>
      <c r="L69" s="118"/>
    </row>
    <row r="70" spans="1:12" ht="21" customHeight="1">
      <c r="A70" s="116"/>
      <c r="B70" s="117"/>
      <c r="C70" s="118"/>
      <c r="D70" s="132"/>
      <c r="E70" s="103"/>
      <c r="F70" s="41"/>
      <c r="G70" s="31"/>
      <c r="H70" s="40"/>
      <c r="I70" s="127"/>
      <c r="J70" s="128"/>
      <c r="K70" s="116"/>
      <c r="L70" s="118"/>
    </row>
    <row r="71" spans="1:12" ht="21" customHeight="1">
      <c r="A71" s="129">
        <f>J55</f>
        <v>45869</v>
      </c>
      <c r="B71" s="130"/>
      <c r="C71" s="42" t="s">
        <v>25</v>
      </c>
      <c r="D71" s="43">
        <f>明細書!J79</f>
        <v>3</v>
      </c>
      <c r="E71" s="44" t="s">
        <v>24</v>
      </c>
      <c r="F71" s="41">
        <v>1</v>
      </c>
      <c r="G71" s="31" t="s">
        <v>23</v>
      </c>
      <c r="H71" s="40"/>
      <c r="I71" s="127">
        <f>明細書!K115</f>
        <v>0</v>
      </c>
      <c r="J71" s="128"/>
      <c r="K71" s="116" t="s">
        <v>22</v>
      </c>
      <c r="L71" s="118"/>
    </row>
    <row r="72" spans="1:12" ht="21" customHeight="1">
      <c r="A72" s="131"/>
      <c r="B72" s="120"/>
      <c r="C72" s="121"/>
      <c r="D72" s="116"/>
      <c r="E72" s="118"/>
      <c r="F72" s="41"/>
      <c r="G72" s="31"/>
      <c r="H72" s="40"/>
      <c r="I72" s="127"/>
      <c r="J72" s="128"/>
      <c r="K72" s="116"/>
      <c r="L72" s="118"/>
    </row>
    <row r="73" spans="1:12" ht="21" customHeight="1">
      <c r="A73" s="116"/>
      <c r="B73" s="117"/>
      <c r="C73" s="118"/>
      <c r="D73" s="116"/>
      <c r="E73" s="118"/>
      <c r="F73" s="41"/>
      <c r="G73" s="31"/>
      <c r="H73" s="40"/>
      <c r="I73" s="127"/>
      <c r="J73" s="128"/>
      <c r="K73" s="116"/>
      <c r="L73" s="118"/>
    </row>
    <row r="74" spans="1:12" ht="21" customHeight="1">
      <c r="A74" s="116"/>
      <c r="B74" s="117"/>
      <c r="C74" s="118"/>
      <c r="D74" s="116"/>
      <c r="E74" s="118"/>
      <c r="F74" s="41"/>
      <c r="G74" s="31"/>
      <c r="H74" s="40"/>
      <c r="I74" s="127"/>
      <c r="J74" s="128"/>
      <c r="K74" s="116"/>
      <c r="L74" s="118"/>
    </row>
    <row r="75" spans="1:12" ht="21" customHeight="1">
      <c r="A75" s="116"/>
      <c r="B75" s="117"/>
      <c r="C75" s="118"/>
      <c r="D75" s="116"/>
      <c r="E75" s="118"/>
      <c r="F75" s="41"/>
      <c r="G75" s="31"/>
      <c r="H75" s="40"/>
      <c r="I75" s="127"/>
      <c r="J75" s="128"/>
      <c r="K75" s="116"/>
      <c r="L75" s="118"/>
    </row>
    <row r="76" spans="1:12" ht="21" customHeight="1">
      <c r="A76" s="116" t="s">
        <v>86</v>
      </c>
      <c r="B76" s="117"/>
      <c r="C76" s="118"/>
      <c r="D76" s="116"/>
      <c r="E76" s="118"/>
      <c r="F76" s="40"/>
      <c r="G76" s="31"/>
      <c r="H76" s="40"/>
      <c r="I76" s="127">
        <f>SUM(I71:J75)*0.1</f>
        <v>0</v>
      </c>
      <c r="J76" s="128"/>
      <c r="K76" s="116"/>
      <c r="L76" s="118"/>
    </row>
    <row r="77" spans="1:12" ht="21" customHeight="1">
      <c r="A77" s="116"/>
      <c r="B77" s="117"/>
      <c r="C77" s="118"/>
      <c r="D77" s="116"/>
      <c r="E77" s="118"/>
      <c r="F77" s="40"/>
      <c r="G77" s="31"/>
      <c r="H77" s="40"/>
      <c r="I77" s="127"/>
      <c r="J77" s="128"/>
      <c r="K77" s="116"/>
      <c r="L77" s="118"/>
    </row>
    <row r="78" spans="1:12" ht="21" customHeight="1">
      <c r="A78" s="116" t="s">
        <v>21</v>
      </c>
      <c r="B78" s="117"/>
      <c r="C78" s="118"/>
      <c r="D78" s="116"/>
      <c r="E78" s="118"/>
      <c r="F78" s="40"/>
      <c r="G78" s="31"/>
      <c r="H78" s="40"/>
      <c r="I78" s="127">
        <f>SUM(I71:J75)+I76</f>
        <v>0</v>
      </c>
      <c r="J78" s="128"/>
      <c r="K78" s="116"/>
      <c r="L78" s="118"/>
    </row>
    <row r="79" spans="1:12" ht="21" customHeight="1">
      <c r="A79" s="116"/>
      <c r="B79" s="117"/>
      <c r="C79" s="118"/>
      <c r="D79" s="116"/>
      <c r="E79" s="118"/>
      <c r="F79" s="40"/>
      <c r="G79" s="31"/>
      <c r="H79" s="40"/>
      <c r="I79" s="127"/>
      <c r="J79" s="128"/>
      <c r="K79" s="116"/>
      <c r="L79" s="118"/>
    </row>
    <row r="80" spans="1:12" ht="15" customHeight="1">
      <c r="A80" s="125" t="s">
        <v>42</v>
      </c>
      <c r="B80" s="125"/>
      <c r="C80" s="125" t="s">
        <v>43</v>
      </c>
      <c r="D80" s="125"/>
      <c r="E80" s="32" t="s">
        <v>67</v>
      </c>
      <c r="F80" s="105" t="s">
        <v>59</v>
      </c>
      <c r="G80" s="106"/>
      <c r="H80" s="107" t="s">
        <v>66</v>
      </c>
      <c r="I80" s="107"/>
      <c r="J80" s="107"/>
      <c r="K80" s="107"/>
      <c r="L80" s="21"/>
    </row>
    <row r="81" spans="1:13" ht="20.100000000000001" customHeight="1">
      <c r="A81" s="104">
        <f>基本データ!$B$16</f>
        <v>0</v>
      </c>
      <c r="B81" s="104"/>
      <c r="C81" s="104">
        <f>基本データ!$B$17</f>
        <v>0</v>
      </c>
      <c r="D81" s="104"/>
      <c r="E81" s="33">
        <f>基本データ!$B$18</f>
        <v>0</v>
      </c>
      <c r="F81" s="102">
        <f>基本データ!$B$19</f>
        <v>0</v>
      </c>
      <c r="G81" s="103"/>
      <c r="H81" s="104">
        <f>基本データ!$B$20</f>
        <v>0</v>
      </c>
      <c r="I81" s="104"/>
      <c r="J81" s="104"/>
      <c r="K81" s="104"/>
      <c r="L81" s="21"/>
    </row>
    <row r="82" spans="1:13" ht="21" customHeight="1">
      <c r="A82" s="21"/>
      <c r="B82" s="21"/>
      <c r="C82" s="21"/>
      <c r="D82" s="21"/>
      <c r="E82" s="21"/>
      <c r="F82" s="21"/>
      <c r="G82" s="21"/>
      <c r="H82" s="21"/>
      <c r="I82" s="21"/>
      <c r="J82" s="124">
        <f>明細書!A118</f>
        <v>45900</v>
      </c>
      <c r="K82" s="124"/>
      <c r="L82" s="124"/>
    </row>
    <row r="83" spans="1:13" ht="21" customHeight="1">
      <c r="A83" s="112" t="s">
        <v>39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</row>
    <row r="84" spans="1:13" ht="21" customHeight="1">
      <c r="A84" s="22"/>
      <c r="B84" s="21"/>
      <c r="C84" s="21"/>
      <c r="D84" s="21"/>
      <c r="E84" s="21"/>
      <c r="F84" s="21"/>
      <c r="G84" s="21"/>
      <c r="H84" s="23" t="s">
        <v>68</v>
      </c>
      <c r="I84" s="24">
        <f>基本データ!$B$7</f>
        <v>0</v>
      </c>
      <c r="J84" s="25"/>
      <c r="K84" s="25"/>
      <c r="L84" s="25"/>
      <c r="M84" s="34"/>
    </row>
    <row r="85" spans="1:13" s="39" customFormat="1" ht="21.95" customHeight="1">
      <c r="A85" s="113" t="s">
        <v>41</v>
      </c>
      <c r="B85" s="113"/>
      <c r="C85" s="113"/>
      <c r="D85" s="113"/>
      <c r="E85" s="26" t="s">
        <v>38</v>
      </c>
      <c r="F85" s="27"/>
      <c r="G85" s="27"/>
      <c r="H85" s="27"/>
      <c r="I85" s="108">
        <f>基本データ!$B$8</f>
        <v>0</v>
      </c>
      <c r="J85" s="108"/>
      <c r="K85" s="108"/>
      <c r="L85" s="108"/>
      <c r="M85" s="34"/>
    </row>
    <row r="86" spans="1:13" ht="21.95" customHeight="1">
      <c r="A86" s="21"/>
      <c r="B86" s="21"/>
      <c r="C86" s="21"/>
      <c r="D86" s="21"/>
      <c r="E86" s="21"/>
      <c r="F86" s="21"/>
      <c r="G86" s="21"/>
      <c r="H86" s="21"/>
      <c r="I86" s="114">
        <f>基本データ!$B$9</f>
        <v>0</v>
      </c>
      <c r="J86" s="114"/>
      <c r="K86" s="114"/>
      <c r="L86" s="114"/>
      <c r="M86" s="34"/>
    </row>
    <row r="87" spans="1:13" ht="14.25" customHeight="1">
      <c r="A87" s="21"/>
      <c r="B87" s="21"/>
      <c r="C87" s="21"/>
      <c r="D87" s="21"/>
      <c r="E87" s="21"/>
      <c r="F87" s="21"/>
      <c r="G87" s="21"/>
      <c r="H87" s="21"/>
      <c r="I87" s="109" t="s">
        <v>63</v>
      </c>
      <c r="J87" s="109"/>
      <c r="K87" s="110">
        <f>基本データ!$B$10</f>
        <v>0</v>
      </c>
      <c r="L87" s="110"/>
      <c r="M87" s="34"/>
    </row>
    <row r="88" spans="1:13" ht="14.25" customHeight="1">
      <c r="A88" s="21"/>
      <c r="B88" s="126"/>
      <c r="C88" s="126"/>
      <c r="D88" s="126"/>
      <c r="E88" s="126"/>
      <c r="F88" s="126"/>
      <c r="G88" s="21"/>
      <c r="H88" s="21"/>
      <c r="I88" s="109" t="s">
        <v>64</v>
      </c>
      <c r="J88" s="109"/>
      <c r="K88" s="110">
        <f>基本データ!$B$11</f>
        <v>0</v>
      </c>
      <c r="L88" s="110"/>
    </row>
    <row r="89" spans="1:13" ht="14.25" customHeight="1">
      <c r="A89" s="21"/>
      <c r="B89" s="126" t="s">
        <v>37</v>
      </c>
      <c r="C89" s="126"/>
      <c r="D89" s="126"/>
      <c r="E89" s="126"/>
      <c r="F89" s="126"/>
      <c r="G89" s="21"/>
      <c r="H89" s="21"/>
      <c r="I89" s="109" t="s">
        <v>62</v>
      </c>
      <c r="J89" s="109"/>
      <c r="K89" s="110">
        <f>基本データ!$B$12</f>
        <v>0</v>
      </c>
      <c r="L89" s="110"/>
    </row>
    <row r="90" spans="1:13" ht="9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3" ht="35.25" customHeight="1" thickBot="1">
      <c r="A91" s="21"/>
      <c r="B91" s="21"/>
      <c r="C91" s="115" t="s">
        <v>36</v>
      </c>
      <c r="D91" s="115"/>
      <c r="E91" s="28" t="s">
        <v>40</v>
      </c>
      <c r="F91" s="111">
        <f>I105</f>
        <v>0</v>
      </c>
      <c r="G91" s="111"/>
      <c r="H91" s="111"/>
      <c r="I91" s="29" t="s">
        <v>35</v>
      </c>
      <c r="J91" s="30"/>
      <c r="K91" s="21"/>
      <c r="L91" s="21"/>
    </row>
    <row r="92" spans="1:13" ht="13.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3" ht="21" customHeight="1">
      <c r="A93" s="116" t="s">
        <v>34</v>
      </c>
      <c r="B93" s="117"/>
      <c r="C93" s="118"/>
      <c r="D93" s="116" t="s">
        <v>33</v>
      </c>
      <c r="E93" s="118"/>
      <c r="F93" s="31" t="s">
        <v>32</v>
      </c>
      <c r="G93" s="31" t="s">
        <v>31</v>
      </c>
      <c r="H93" s="31" t="s">
        <v>30</v>
      </c>
      <c r="I93" s="116" t="s">
        <v>29</v>
      </c>
      <c r="J93" s="118"/>
      <c r="K93" s="116" t="s">
        <v>28</v>
      </c>
      <c r="L93" s="118"/>
    </row>
    <row r="94" spans="1:13" ht="21" customHeight="1">
      <c r="A94" s="132">
        <f>明細書!$N$1</f>
        <v>0</v>
      </c>
      <c r="B94" s="133"/>
      <c r="C94" s="103"/>
      <c r="D94" s="116"/>
      <c r="E94" s="118"/>
      <c r="F94" s="40"/>
      <c r="G94" s="31"/>
      <c r="H94" s="40"/>
      <c r="I94" s="127"/>
      <c r="J94" s="128"/>
      <c r="K94" s="116"/>
      <c r="L94" s="118"/>
    </row>
    <row r="95" spans="1:13" ht="21" customHeight="1">
      <c r="A95" s="119" t="s">
        <v>27</v>
      </c>
      <c r="B95" s="120"/>
      <c r="C95" s="121"/>
      <c r="D95" s="122">
        <f>明細書!E154</f>
        <v>0</v>
      </c>
      <c r="E95" s="123"/>
      <c r="F95" s="40"/>
      <c r="G95" s="31"/>
      <c r="H95" s="40"/>
      <c r="I95" s="127"/>
      <c r="J95" s="128"/>
      <c r="K95" s="116"/>
      <c r="L95" s="118"/>
    </row>
    <row r="96" spans="1:13" ht="21" customHeight="1">
      <c r="A96" s="119" t="s">
        <v>26</v>
      </c>
      <c r="B96" s="120"/>
      <c r="C96" s="121"/>
      <c r="D96" s="122">
        <f>明細書!H154</f>
        <v>0</v>
      </c>
      <c r="E96" s="123"/>
      <c r="F96" s="41"/>
      <c r="G96" s="31"/>
      <c r="H96" s="40"/>
      <c r="I96" s="127"/>
      <c r="J96" s="128"/>
      <c r="K96" s="116"/>
      <c r="L96" s="118"/>
    </row>
    <row r="97" spans="1:13" ht="21" customHeight="1">
      <c r="A97" s="116"/>
      <c r="B97" s="117"/>
      <c r="C97" s="118"/>
      <c r="D97" s="132"/>
      <c r="E97" s="103"/>
      <c r="F97" s="41"/>
      <c r="G97" s="31"/>
      <c r="H97" s="40"/>
      <c r="I97" s="127"/>
      <c r="J97" s="128"/>
      <c r="K97" s="116"/>
      <c r="L97" s="118"/>
    </row>
    <row r="98" spans="1:13" ht="21" customHeight="1">
      <c r="A98" s="129">
        <f>J82</f>
        <v>45900</v>
      </c>
      <c r="B98" s="130"/>
      <c r="C98" s="42" t="s">
        <v>25</v>
      </c>
      <c r="D98" s="43">
        <f>明細書!J118</f>
        <v>4</v>
      </c>
      <c r="E98" s="44" t="s">
        <v>24</v>
      </c>
      <c r="F98" s="41">
        <v>1</v>
      </c>
      <c r="G98" s="31" t="s">
        <v>23</v>
      </c>
      <c r="H98" s="40"/>
      <c r="I98" s="127">
        <f>明細書!K154</f>
        <v>0</v>
      </c>
      <c r="J98" s="128"/>
      <c r="K98" s="116" t="s">
        <v>22</v>
      </c>
      <c r="L98" s="118"/>
    </row>
    <row r="99" spans="1:13" ht="21" customHeight="1">
      <c r="A99" s="131"/>
      <c r="B99" s="120"/>
      <c r="C99" s="121"/>
      <c r="D99" s="116"/>
      <c r="E99" s="118"/>
      <c r="F99" s="41"/>
      <c r="G99" s="31"/>
      <c r="H99" s="40"/>
      <c r="I99" s="127"/>
      <c r="J99" s="128"/>
      <c r="K99" s="116"/>
      <c r="L99" s="118"/>
    </row>
    <row r="100" spans="1:13" ht="21" customHeight="1">
      <c r="A100" s="116"/>
      <c r="B100" s="117"/>
      <c r="C100" s="118"/>
      <c r="D100" s="116"/>
      <c r="E100" s="118"/>
      <c r="F100" s="41"/>
      <c r="G100" s="31"/>
      <c r="H100" s="40"/>
      <c r="I100" s="127"/>
      <c r="J100" s="128"/>
      <c r="K100" s="116"/>
      <c r="L100" s="118"/>
    </row>
    <row r="101" spans="1:13" ht="21" customHeight="1">
      <c r="A101" s="116"/>
      <c r="B101" s="117"/>
      <c r="C101" s="118"/>
      <c r="D101" s="116"/>
      <c r="E101" s="118"/>
      <c r="F101" s="41"/>
      <c r="G101" s="31"/>
      <c r="H101" s="40"/>
      <c r="I101" s="127"/>
      <c r="J101" s="128"/>
      <c r="K101" s="116"/>
      <c r="L101" s="118"/>
    </row>
    <row r="102" spans="1:13" ht="21" customHeight="1">
      <c r="A102" s="116"/>
      <c r="B102" s="117"/>
      <c r="C102" s="118"/>
      <c r="D102" s="116"/>
      <c r="E102" s="118"/>
      <c r="F102" s="41"/>
      <c r="G102" s="31"/>
      <c r="H102" s="40"/>
      <c r="I102" s="127"/>
      <c r="J102" s="128"/>
      <c r="K102" s="116"/>
      <c r="L102" s="118"/>
    </row>
    <row r="103" spans="1:13" ht="21" customHeight="1">
      <c r="A103" s="116" t="s">
        <v>86</v>
      </c>
      <c r="B103" s="117"/>
      <c r="C103" s="118"/>
      <c r="D103" s="116"/>
      <c r="E103" s="118"/>
      <c r="F103" s="40"/>
      <c r="G103" s="31"/>
      <c r="H103" s="40"/>
      <c r="I103" s="127">
        <f>SUM(I98:J102)*0.1</f>
        <v>0</v>
      </c>
      <c r="J103" s="128"/>
      <c r="K103" s="116"/>
      <c r="L103" s="118"/>
    </row>
    <row r="104" spans="1:13" ht="21" customHeight="1">
      <c r="A104" s="116"/>
      <c r="B104" s="117"/>
      <c r="C104" s="118"/>
      <c r="D104" s="116"/>
      <c r="E104" s="118"/>
      <c r="F104" s="40"/>
      <c r="G104" s="31"/>
      <c r="H104" s="40"/>
      <c r="I104" s="127"/>
      <c r="J104" s="128"/>
      <c r="K104" s="116"/>
      <c r="L104" s="118"/>
    </row>
    <row r="105" spans="1:13" ht="21" customHeight="1">
      <c r="A105" s="116" t="s">
        <v>21</v>
      </c>
      <c r="B105" s="117"/>
      <c r="C105" s="118"/>
      <c r="D105" s="116"/>
      <c r="E105" s="118"/>
      <c r="F105" s="40"/>
      <c r="G105" s="31"/>
      <c r="H105" s="40"/>
      <c r="I105" s="127">
        <f>SUM(I98:J102)+I103</f>
        <v>0</v>
      </c>
      <c r="J105" s="128"/>
      <c r="K105" s="116"/>
      <c r="L105" s="118"/>
    </row>
    <row r="106" spans="1:13" ht="21" customHeight="1">
      <c r="A106" s="116"/>
      <c r="B106" s="117"/>
      <c r="C106" s="118"/>
      <c r="D106" s="116"/>
      <c r="E106" s="118"/>
      <c r="F106" s="40"/>
      <c r="G106" s="31"/>
      <c r="H106" s="40"/>
      <c r="I106" s="127"/>
      <c r="J106" s="128"/>
      <c r="K106" s="116"/>
      <c r="L106" s="118"/>
    </row>
    <row r="107" spans="1:13" ht="15" customHeight="1">
      <c r="A107" s="125" t="s">
        <v>42</v>
      </c>
      <c r="B107" s="125"/>
      <c r="C107" s="125" t="s">
        <v>43</v>
      </c>
      <c r="D107" s="125"/>
      <c r="E107" s="32" t="s">
        <v>67</v>
      </c>
      <c r="F107" s="105" t="s">
        <v>59</v>
      </c>
      <c r="G107" s="106"/>
      <c r="H107" s="107" t="s">
        <v>66</v>
      </c>
      <c r="I107" s="107"/>
      <c r="J107" s="107"/>
      <c r="K107" s="107"/>
      <c r="L107" s="21"/>
    </row>
    <row r="108" spans="1:13" ht="20.100000000000001" customHeight="1">
      <c r="A108" s="104">
        <f>基本データ!$B$16</f>
        <v>0</v>
      </c>
      <c r="B108" s="104"/>
      <c r="C108" s="104">
        <f>基本データ!$B$17</f>
        <v>0</v>
      </c>
      <c r="D108" s="104"/>
      <c r="E108" s="33">
        <f>基本データ!$B$18</f>
        <v>0</v>
      </c>
      <c r="F108" s="102">
        <f>基本データ!$B$19</f>
        <v>0</v>
      </c>
      <c r="G108" s="103"/>
      <c r="H108" s="104">
        <f>基本データ!$B$20</f>
        <v>0</v>
      </c>
      <c r="I108" s="104"/>
      <c r="J108" s="104"/>
      <c r="K108" s="104"/>
      <c r="L108" s="21"/>
    </row>
    <row r="109" spans="1:13" ht="21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124">
        <f>明細書!A157</f>
        <v>45930</v>
      </c>
      <c r="K109" s="124"/>
      <c r="L109" s="124"/>
    </row>
    <row r="110" spans="1:13" ht="21" customHeight="1">
      <c r="A110" s="112" t="s">
        <v>39</v>
      </c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</row>
    <row r="111" spans="1:13" ht="21" customHeight="1">
      <c r="A111" s="22"/>
      <c r="B111" s="21"/>
      <c r="C111" s="21"/>
      <c r="D111" s="21"/>
      <c r="E111" s="21"/>
      <c r="F111" s="21"/>
      <c r="G111" s="21"/>
      <c r="H111" s="23" t="s">
        <v>68</v>
      </c>
      <c r="I111" s="24">
        <f>基本データ!$B$7</f>
        <v>0</v>
      </c>
      <c r="J111" s="25"/>
      <c r="K111" s="25"/>
      <c r="L111" s="25"/>
      <c r="M111" s="34"/>
    </row>
    <row r="112" spans="1:13" s="39" customFormat="1" ht="21.95" customHeight="1">
      <c r="A112" s="113" t="s">
        <v>41</v>
      </c>
      <c r="B112" s="113"/>
      <c r="C112" s="113"/>
      <c r="D112" s="113"/>
      <c r="E112" s="26" t="s">
        <v>38</v>
      </c>
      <c r="F112" s="27"/>
      <c r="G112" s="27"/>
      <c r="H112" s="27"/>
      <c r="I112" s="108">
        <f>基本データ!$B$8</f>
        <v>0</v>
      </c>
      <c r="J112" s="108"/>
      <c r="K112" s="108"/>
      <c r="L112" s="108"/>
      <c r="M112" s="34"/>
    </row>
    <row r="113" spans="1:13" ht="21.95" customHeight="1">
      <c r="A113" s="21"/>
      <c r="B113" s="21"/>
      <c r="C113" s="21"/>
      <c r="D113" s="21"/>
      <c r="E113" s="21"/>
      <c r="F113" s="21"/>
      <c r="G113" s="21"/>
      <c r="H113" s="21"/>
      <c r="I113" s="114">
        <f>基本データ!$B$9</f>
        <v>0</v>
      </c>
      <c r="J113" s="114"/>
      <c r="K113" s="114"/>
      <c r="L113" s="114"/>
      <c r="M113" s="34"/>
    </row>
    <row r="114" spans="1:13" ht="14.25" customHeight="1">
      <c r="A114" s="21"/>
      <c r="B114" s="21"/>
      <c r="C114" s="21"/>
      <c r="D114" s="21"/>
      <c r="E114" s="21"/>
      <c r="F114" s="21"/>
      <c r="G114" s="21"/>
      <c r="H114" s="21"/>
      <c r="I114" s="109" t="s">
        <v>63</v>
      </c>
      <c r="J114" s="109"/>
      <c r="K114" s="110">
        <f>基本データ!$B$10</f>
        <v>0</v>
      </c>
      <c r="L114" s="110"/>
      <c r="M114" s="34"/>
    </row>
    <row r="115" spans="1:13" ht="14.25" customHeight="1">
      <c r="A115" s="21"/>
      <c r="B115" s="126"/>
      <c r="C115" s="126"/>
      <c r="D115" s="126"/>
      <c r="E115" s="126"/>
      <c r="F115" s="126"/>
      <c r="G115" s="21"/>
      <c r="H115" s="21"/>
      <c r="I115" s="109" t="s">
        <v>64</v>
      </c>
      <c r="J115" s="109"/>
      <c r="K115" s="110">
        <f>基本データ!$B$11</f>
        <v>0</v>
      </c>
      <c r="L115" s="110"/>
    </row>
    <row r="116" spans="1:13" ht="14.25" customHeight="1">
      <c r="A116" s="21"/>
      <c r="B116" s="126" t="s">
        <v>37</v>
      </c>
      <c r="C116" s="126"/>
      <c r="D116" s="126"/>
      <c r="E116" s="126"/>
      <c r="F116" s="126"/>
      <c r="G116" s="21"/>
      <c r="H116" s="21"/>
      <c r="I116" s="109" t="s">
        <v>62</v>
      </c>
      <c r="J116" s="109"/>
      <c r="K116" s="110">
        <f>基本データ!$B$12</f>
        <v>0</v>
      </c>
      <c r="L116" s="110"/>
    </row>
    <row r="117" spans="1:13" ht="9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3" ht="35.25" customHeight="1" thickBot="1">
      <c r="A118" s="21"/>
      <c r="B118" s="21"/>
      <c r="C118" s="115" t="s">
        <v>36</v>
      </c>
      <c r="D118" s="115"/>
      <c r="E118" s="28" t="s">
        <v>40</v>
      </c>
      <c r="F118" s="111">
        <f>I132</f>
        <v>0</v>
      </c>
      <c r="G118" s="111"/>
      <c r="H118" s="111"/>
      <c r="I118" s="29" t="s">
        <v>35</v>
      </c>
      <c r="J118" s="30"/>
      <c r="K118" s="21"/>
      <c r="L118" s="21"/>
    </row>
    <row r="119" spans="1:13" ht="13.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3" ht="21" customHeight="1">
      <c r="A120" s="116" t="s">
        <v>34</v>
      </c>
      <c r="B120" s="117"/>
      <c r="C120" s="118"/>
      <c r="D120" s="116" t="s">
        <v>33</v>
      </c>
      <c r="E120" s="118"/>
      <c r="F120" s="31" t="s">
        <v>32</v>
      </c>
      <c r="G120" s="31" t="s">
        <v>31</v>
      </c>
      <c r="H120" s="31" t="s">
        <v>30</v>
      </c>
      <c r="I120" s="116" t="s">
        <v>29</v>
      </c>
      <c r="J120" s="118"/>
      <c r="K120" s="116" t="s">
        <v>28</v>
      </c>
      <c r="L120" s="118"/>
    </row>
    <row r="121" spans="1:13" ht="21" customHeight="1">
      <c r="A121" s="132">
        <f>明細書!$N$1</f>
        <v>0</v>
      </c>
      <c r="B121" s="133"/>
      <c r="C121" s="103"/>
      <c r="D121" s="116"/>
      <c r="E121" s="118"/>
      <c r="F121" s="40"/>
      <c r="G121" s="31"/>
      <c r="H121" s="40"/>
      <c r="I121" s="127"/>
      <c r="J121" s="128"/>
      <c r="K121" s="116"/>
      <c r="L121" s="118"/>
    </row>
    <row r="122" spans="1:13" ht="21" customHeight="1">
      <c r="A122" s="119" t="s">
        <v>27</v>
      </c>
      <c r="B122" s="120"/>
      <c r="C122" s="121"/>
      <c r="D122" s="122">
        <f>明細書!E193</f>
        <v>0</v>
      </c>
      <c r="E122" s="123"/>
      <c r="F122" s="40"/>
      <c r="G122" s="31"/>
      <c r="H122" s="40"/>
      <c r="I122" s="127"/>
      <c r="J122" s="128"/>
      <c r="K122" s="116"/>
      <c r="L122" s="118"/>
    </row>
    <row r="123" spans="1:13" ht="21" customHeight="1">
      <c r="A123" s="119" t="s">
        <v>26</v>
      </c>
      <c r="B123" s="120"/>
      <c r="C123" s="121"/>
      <c r="D123" s="122">
        <f>明細書!H193</f>
        <v>0</v>
      </c>
      <c r="E123" s="123"/>
      <c r="F123" s="41"/>
      <c r="G123" s="31"/>
      <c r="H123" s="40"/>
      <c r="I123" s="127"/>
      <c r="J123" s="128"/>
      <c r="K123" s="116"/>
      <c r="L123" s="118"/>
    </row>
    <row r="124" spans="1:13" ht="21" customHeight="1">
      <c r="A124" s="116"/>
      <c r="B124" s="117"/>
      <c r="C124" s="118"/>
      <c r="D124" s="132"/>
      <c r="E124" s="103"/>
      <c r="F124" s="41"/>
      <c r="G124" s="31"/>
      <c r="H124" s="40"/>
      <c r="I124" s="127"/>
      <c r="J124" s="128"/>
      <c r="K124" s="116"/>
      <c r="L124" s="118"/>
    </row>
    <row r="125" spans="1:13" ht="21" customHeight="1">
      <c r="A125" s="129">
        <f>J109</f>
        <v>45930</v>
      </c>
      <c r="B125" s="130"/>
      <c r="C125" s="42" t="s">
        <v>25</v>
      </c>
      <c r="D125" s="43">
        <f>明細書!J157</f>
        <v>5</v>
      </c>
      <c r="E125" s="44" t="s">
        <v>24</v>
      </c>
      <c r="F125" s="41">
        <v>1</v>
      </c>
      <c r="G125" s="31" t="s">
        <v>23</v>
      </c>
      <c r="H125" s="40"/>
      <c r="I125" s="127">
        <f>明細書!K193</f>
        <v>0</v>
      </c>
      <c r="J125" s="128"/>
      <c r="K125" s="116" t="s">
        <v>22</v>
      </c>
      <c r="L125" s="118"/>
    </row>
    <row r="126" spans="1:13" ht="21" customHeight="1">
      <c r="A126" s="131"/>
      <c r="B126" s="120"/>
      <c r="C126" s="121"/>
      <c r="D126" s="116"/>
      <c r="E126" s="118"/>
      <c r="F126" s="41"/>
      <c r="G126" s="31"/>
      <c r="H126" s="40"/>
      <c r="I126" s="127"/>
      <c r="J126" s="128"/>
      <c r="K126" s="116"/>
      <c r="L126" s="118"/>
    </row>
    <row r="127" spans="1:13" ht="21" customHeight="1">
      <c r="A127" s="116"/>
      <c r="B127" s="117"/>
      <c r="C127" s="118"/>
      <c r="D127" s="116"/>
      <c r="E127" s="118"/>
      <c r="F127" s="41"/>
      <c r="G127" s="31"/>
      <c r="H127" s="40"/>
      <c r="I127" s="127"/>
      <c r="J127" s="128"/>
      <c r="K127" s="116"/>
      <c r="L127" s="118"/>
    </row>
    <row r="128" spans="1:13" ht="21" customHeight="1">
      <c r="A128" s="116"/>
      <c r="B128" s="117"/>
      <c r="C128" s="118"/>
      <c r="D128" s="116"/>
      <c r="E128" s="118"/>
      <c r="F128" s="41"/>
      <c r="G128" s="31"/>
      <c r="H128" s="40"/>
      <c r="I128" s="127"/>
      <c r="J128" s="128"/>
      <c r="K128" s="116"/>
      <c r="L128" s="118"/>
    </row>
    <row r="129" spans="1:13" ht="21" customHeight="1">
      <c r="A129" s="116"/>
      <c r="B129" s="117"/>
      <c r="C129" s="118"/>
      <c r="D129" s="116"/>
      <c r="E129" s="118"/>
      <c r="F129" s="41"/>
      <c r="G129" s="31"/>
      <c r="H129" s="40"/>
      <c r="I129" s="127"/>
      <c r="J129" s="128"/>
      <c r="K129" s="116"/>
      <c r="L129" s="118"/>
    </row>
    <row r="130" spans="1:13" ht="21" customHeight="1">
      <c r="A130" s="116" t="s">
        <v>86</v>
      </c>
      <c r="B130" s="117"/>
      <c r="C130" s="118"/>
      <c r="D130" s="116"/>
      <c r="E130" s="118"/>
      <c r="F130" s="40"/>
      <c r="G130" s="31"/>
      <c r="H130" s="40"/>
      <c r="I130" s="127">
        <f>SUM(I125:J129)*0.1</f>
        <v>0</v>
      </c>
      <c r="J130" s="128"/>
      <c r="K130" s="116"/>
      <c r="L130" s="118"/>
    </row>
    <row r="131" spans="1:13" ht="21" customHeight="1">
      <c r="A131" s="116"/>
      <c r="B131" s="117"/>
      <c r="C131" s="118"/>
      <c r="D131" s="116"/>
      <c r="E131" s="118"/>
      <c r="F131" s="40"/>
      <c r="G131" s="31"/>
      <c r="H131" s="40"/>
      <c r="I131" s="127"/>
      <c r="J131" s="128"/>
      <c r="K131" s="116"/>
      <c r="L131" s="118"/>
    </row>
    <row r="132" spans="1:13" ht="21" customHeight="1">
      <c r="A132" s="116" t="s">
        <v>21</v>
      </c>
      <c r="B132" s="117"/>
      <c r="C132" s="118"/>
      <c r="D132" s="116"/>
      <c r="E132" s="118"/>
      <c r="F132" s="40"/>
      <c r="G132" s="31"/>
      <c r="H132" s="40"/>
      <c r="I132" s="127">
        <f>SUM(I125:J129)+I130</f>
        <v>0</v>
      </c>
      <c r="J132" s="128"/>
      <c r="K132" s="116"/>
      <c r="L132" s="118"/>
    </row>
    <row r="133" spans="1:13" ht="21" customHeight="1">
      <c r="A133" s="116"/>
      <c r="B133" s="117"/>
      <c r="C133" s="118"/>
      <c r="D133" s="116"/>
      <c r="E133" s="118"/>
      <c r="F133" s="40"/>
      <c r="G133" s="31"/>
      <c r="H133" s="40"/>
      <c r="I133" s="127"/>
      <c r="J133" s="128"/>
      <c r="K133" s="116"/>
      <c r="L133" s="118"/>
    </row>
    <row r="134" spans="1:13" ht="15" customHeight="1">
      <c r="A134" s="125" t="s">
        <v>42</v>
      </c>
      <c r="B134" s="125"/>
      <c r="C134" s="125" t="s">
        <v>43</v>
      </c>
      <c r="D134" s="125"/>
      <c r="E134" s="32" t="s">
        <v>67</v>
      </c>
      <c r="F134" s="105" t="s">
        <v>59</v>
      </c>
      <c r="G134" s="106"/>
      <c r="H134" s="107" t="s">
        <v>66</v>
      </c>
      <c r="I134" s="107"/>
      <c r="J134" s="107"/>
      <c r="K134" s="107"/>
      <c r="L134" s="21"/>
    </row>
    <row r="135" spans="1:13" ht="20.100000000000001" customHeight="1">
      <c r="A135" s="104">
        <f>基本データ!$B$16</f>
        <v>0</v>
      </c>
      <c r="B135" s="104"/>
      <c r="C135" s="104">
        <f>基本データ!$B$17</f>
        <v>0</v>
      </c>
      <c r="D135" s="104"/>
      <c r="E135" s="33">
        <f>基本データ!$B$18</f>
        <v>0</v>
      </c>
      <c r="F135" s="102">
        <f>基本データ!$B$19</f>
        <v>0</v>
      </c>
      <c r="G135" s="103"/>
      <c r="H135" s="104">
        <f>基本データ!$B$20</f>
        <v>0</v>
      </c>
      <c r="I135" s="104"/>
      <c r="J135" s="104"/>
      <c r="K135" s="104"/>
      <c r="L135" s="21"/>
    </row>
    <row r="136" spans="1:13" ht="21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124">
        <f>明細書!A196</f>
        <v>45961</v>
      </c>
      <c r="K136" s="124"/>
      <c r="L136" s="124"/>
    </row>
    <row r="137" spans="1:13" ht="21" customHeight="1">
      <c r="A137" s="112" t="s">
        <v>39</v>
      </c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</row>
    <row r="138" spans="1:13" ht="21" customHeight="1">
      <c r="A138" s="22"/>
      <c r="B138" s="21"/>
      <c r="C138" s="21"/>
      <c r="D138" s="21"/>
      <c r="E138" s="21"/>
      <c r="F138" s="21"/>
      <c r="G138" s="21"/>
      <c r="H138" s="23" t="s">
        <v>68</v>
      </c>
      <c r="I138" s="24">
        <f>基本データ!$B$7</f>
        <v>0</v>
      </c>
      <c r="J138" s="25"/>
      <c r="K138" s="25"/>
      <c r="L138" s="25"/>
      <c r="M138" s="34"/>
    </row>
    <row r="139" spans="1:13" s="39" customFormat="1" ht="21.95" customHeight="1">
      <c r="A139" s="113" t="s">
        <v>41</v>
      </c>
      <c r="B139" s="113"/>
      <c r="C139" s="113"/>
      <c r="D139" s="113"/>
      <c r="E139" s="26" t="s">
        <v>38</v>
      </c>
      <c r="F139" s="27"/>
      <c r="G139" s="27"/>
      <c r="H139" s="27"/>
      <c r="I139" s="108">
        <f>基本データ!$B$8</f>
        <v>0</v>
      </c>
      <c r="J139" s="108"/>
      <c r="K139" s="108"/>
      <c r="L139" s="108"/>
      <c r="M139" s="34"/>
    </row>
    <row r="140" spans="1:13" ht="21.95" customHeight="1">
      <c r="A140" s="21"/>
      <c r="B140" s="21"/>
      <c r="C140" s="21"/>
      <c r="D140" s="21"/>
      <c r="E140" s="21"/>
      <c r="F140" s="21"/>
      <c r="G140" s="21"/>
      <c r="H140" s="21"/>
      <c r="I140" s="114">
        <f>基本データ!$B$9</f>
        <v>0</v>
      </c>
      <c r="J140" s="114"/>
      <c r="K140" s="114"/>
      <c r="L140" s="114"/>
      <c r="M140" s="34"/>
    </row>
    <row r="141" spans="1:13" ht="14.25" customHeight="1">
      <c r="A141" s="21"/>
      <c r="B141" s="21"/>
      <c r="C141" s="21"/>
      <c r="D141" s="21"/>
      <c r="E141" s="21"/>
      <c r="F141" s="21"/>
      <c r="G141" s="21"/>
      <c r="H141" s="21"/>
      <c r="I141" s="109" t="s">
        <v>63</v>
      </c>
      <c r="J141" s="109"/>
      <c r="K141" s="110">
        <f>基本データ!$B$10</f>
        <v>0</v>
      </c>
      <c r="L141" s="110"/>
      <c r="M141" s="34"/>
    </row>
    <row r="142" spans="1:13" ht="14.25" customHeight="1">
      <c r="A142" s="21"/>
      <c r="B142" s="126"/>
      <c r="C142" s="126"/>
      <c r="D142" s="126"/>
      <c r="E142" s="126"/>
      <c r="F142" s="126"/>
      <c r="G142" s="21"/>
      <c r="H142" s="21"/>
      <c r="I142" s="109" t="s">
        <v>64</v>
      </c>
      <c r="J142" s="109"/>
      <c r="K142" s="110">
        <f>基本データ!$B$11</f>
        <v>0</v>
      </c>
      <c r="L142" s="110"/>
    </row>
    <row r="143" spans="1:13" ht="14.25" customHeight="1">
      <c r="A143" s="21"/>
      <c r="B143" s="126" t="s">
        <v>37</v>
      </c>
      <c r="C143" s="126"/>
      <c r="D143" s="126"/>
      <c r="E143" s="126"/>
      <c r="F143" s="126"/>
      <c r="G143" s="21"/>
      <c r="H143" s="21"/>
      <c r="I143" s="109" t="s">
        <v>62</v>
      </c>
      <c r="J143" s="109"/>
      <c r="K143" s="110">
        <f>基本データ!$B$12</f>
        <v>0</v>
      </c>
      <c r="L143" s="110"/>
    </row>
    <row r="144" spans="1:13" ht="9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ht="35.25" customHeight="1" thickBot="1">
      <c r="A145" s="21"/>
      <c r="B145" s="21"/>
      <c r="C145" s="115" t="s">
        <v>36</v>
      </c>
      <c r="D145" s="115"/>
      <c r="E145" s="28" t="s">
        <v>40</v>
      </c>
      <c r="F145" s="111">
        <f>I159</f>
        <v>0</v>
      </c>
      <c r="G145" s="111"/>
      <c r="H145" s="111"/>
      <c r="I145" s="29" t="s">
        <v>35</v>
      </c>
      <c r="J145" s="30"/>
      <c r="K145" s="21"/>
      <c r="L145" s="21"/>
    </row>
    <row r="146" spans="1:12" ht="13.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ht="21" customHeight="1">
      <c r="A147" s="116" t="s">
        <v>34</v>
      </c>
      <c r="B147" s="117"/>
      <c r="C147" s="118"/>
      <c r="D147" s="116" t="s">
        <v>33</v>
      </c>
      <c r="E147" s="118"/>
      <c r="F147" s="31" t="s">
        <v>32</v>
      </c>
      <c r="G147" s="31" t="s">
        <v>31</v>
      </c>
      <c r="H147" s="31" t="s">
        <v>30</v>
      </c>
      <c r="I147" s="116" t="s">
        <v>29</v>
      </c>
      <c r="J147" s="118"/>
      <c r="K147" s="116" t="s">
        <v>28</v>
      </c>
      <c r="L147" s="118"/>
    </row>
    <row r="148" spans="1:12" ht="21" customHeight="1">
      <c r="A148" s="132">
        <f>明細書!$N$1</f>
        <v>0</v>
      </c>
      <c r="B148" s="133"/>
      <c r="C148" s="103"/>
      <c r="D148" s="116"/>
      <c r="E148" s="118"/>
      <c r="F148" s="40"/>
      <c r="G148" s="31"/>
      <c r="H148" s="40"/>
      <c r="I148" s="127"/>
      <c r="J148" s="128"/>
      <c r="K148" s="116"/>
      <c r="L148" s="118"/>
    </row>
    <row r="149" spans="1:12" ht="21" customHeight="1">
      <c r="A149" s="119" t="s">
        <v>27</v>
      </c>
      <c r="B149" s="120"/>
      <c r="C149" s="121"/>
      <c r="D149" s="122">
        <f>明細書!E232</f>
        <v>0</v>
      </c>
      <c r="E149" s="123"/>
      <c r="F149" s="40"/>
      <c r="G149" s="31"/>
      <c r="H149" s="40"/>
      <c r="I149" s="127"/>
      <c r="J149" s="128"/>
      <c r="K149" s="116"/>
      <c r="L149" s="118"/>
    </row>
    <row r="150" spans="1:12" ht="21" customHeight="1">
      <c r="A150" s="119" t="s">
        <v>26</v>
      </c>
      <c r="B150" s="120"/>
      <c r="C150" s="121"/>
      <c r="D150" s="122">
        <f>明細書!H232</f>
        <v>0</v>
      </c>
      <c r="E150" s="123"/>
      <c r="F150" s="41"/>
      <c r="G150" s="31"/>
      <c r="H150" s="40"/>
      <c r="I150" s="127"/>
      <c r="J150" s="128"/>
      <c r="K150" s="116"/>
      <c r="L150" s="118"/>
    </row>
    <row r="151" spans="1:12" ht="21" customHeight="1">
      <c r="A151" s="116"/>
      <c r="B151" s="117"/>
      <c r="C151" s="118"/>
      <c r="D151" s="132"/>
      <c r="E151" s="103"/>
      <c r="F151" s="41"/>
      <c r="G151" s="31"/>
      <c r="H151" s="40"/>
      <c r="I151" s="127"/>
      <c r="J151" s="128"/>
      <c r="K151" s="116"/>
      <c r="L151" s="118"/>
    </row>
    <row r="152" spans="1:12" ht="21" customHeight="1">
      <c r="A152" s="129">
        <f>J136</f>
        <v>45961</v>
      </c>
      <c r="B152" s="130"/>
      <c r="C152" s="42" t="s">
        <v>25</v>
      </c>
      <c r="D152" s="43">
        <f>明細書!J196</f>
        <v>6</v>
      </c>
      <c r="E152" s="44" t="s">
        <v>24</v>
      </c>
      <c r="F152" s="41">
        <v>1</v>
      </c>
      <c r="G152" s="31" t="s">
        <v>23</v>
      </c>
      <c r="H152" s="40"/>
      <c r="I152" s="127">
        <f>明細書!K232</f>
        <v>0</v>
      </c>
      <c r="J152" s="128"/>
      <c r="K152" s="116" t="s">
        <v>22</v>
      </c>
      <c r="L152" s="118"/>
    </row>
    <row r="153" spans="1:12" ht="21" customHeight="1">
      <c r="A153" s="131"/>
      <c r="B153" s="120"/>
      <c r="C153" s="121"/>
      <c r="D153" s="116"/>
      <c r="E153" s="118"/>
      <c r="F153" s="41"/>
      <c r="G153" s="31"/>
      <c r="H153" s="40"/>
      <c r="I153" s="127"/>
      <c r="J153" s="128"/>
      <c r="K153" s="116"/>
      <c r="L153" s="118"/>
    </row>
    <row r="154" spans="1:12" ht="21" customHeight="1">
      <c r="A154" s="116"/>
      <c r="B154" s="117"/>
      <c r="C154" s="118"/>
      <c r="D154" s="116"/>
      <c r="E154" s="118"/>
      <c r="F154" s="41"/>
      <c r="G154" s="31"/>
      <c r="H154" s="40"/>
      <c r="I154" s="127"/>
      <c r="J154" s="128"/>
      <c r="K154" s="116"/>
      <c r="L154" s="118"/>
    </row>
    <row r="155" spans="1:12" ht="21" customHeight="1">
      <c r="A155" s="116"/>
      <c r="B155" s="117"/>
      <c r="C155" s="118"/>
      <c r="D155" s="116"/>
      <c r="E155" s="118"/>
      <c r="F155" s="41"/>
      <c r="G155" s="31"/>
      <c r="H155" s="40"/>
      <c r="I155" s="127"/>
      <c r="J155" s="128"/>
      <c r="K155" s="116"/>
      <c r="L155" s="118"/>
    </row>
    <row r="156" spans="1:12" ht="21" customHeight="1">
      <c r="A156" s="116"/>
      <c r="B156" s="117"/>
      <c r="C156" s="118"/>
      <c r="D156" s="116"/>
      <c r="E156" s="118"/>
      <c r="F156" s="41"/>
      <c r="G156" s="31"/>
      <c r="H156" s="40"/>
      <c r="I156" s="127"/>
      <c r="J156" s="128"/>
      <c r="K156" s="116"/>
      <c r="L156" s="118"/>
    </row>
    <row r="157" spans="1:12" ht="21" customHeight="1">
      <c r="A157" s="116" t="s">
        <v>86</v>
      </c>
      <c r="B157" s="117"/>
      <c r="C157" s="118"/>
      <c r="D157" s="116"/>
      <c r="E157" s="118"/>
      <c r="F157" s="40"/>
      <c r="G157" s="31"/>
      <c r="H157" s="40"/>
      <c r="I157" s="127">
        <f>SUM(I152:J156)*0.1</f>
        <v>0</v>
      </c>
      <c r="J157" s="128"/>
      <c r="K157" s="116"/>
      <c r="L157" s="118"/>
    </row>
    <row r="158" spans="1:12" ht="21" customHeight="1">
      <c r="A158" s="116"/>
      <c r="B158" s="117"/>
      <c r="C158" s="118"/>
      <c r="D158" s="116"/>
      <c r="E158" s="118"/>
      <c r="F158" s="40"/>
      <c r="G158" s="31"/>
      <c r="H158" s="40"/>
      <c r="I158" s="127"/>
      <c r="J158" s="128"/>
      <c r="K158" s="116"/>
      <c r="L158" s="118"/>
    </row>
    <row r="159" spans="1:12" ht="21" customHeight="1">
      <c r="A159" s="116" t="s">
        <v>21</v>
      </c>
      <c r="B159" s="117"/>
      <c r="C159" s="118"/>
      <c r="D159" s="116"/>
      <c r="E159" s="118"/>
      <c r="F159" s="40"/>
      <c r="G159" s="31"/>
      <c r="H159" s="40"/>
      <c r="I159" s="127">
        <f>SUM(I152:J156)+I157</f>
        <v>0</v>
      </c>
      <c r="J159" s="128"/>
      <c r="K159" s="116"/>
      <c r="L159" s="118"/>
    </row>
    <row r="160" spans="1:12" ht="21" customHeight="1">
      <c r="A160" s="116"/>
      <c r="B160" s="117"/>
      <c r="C160" s="118"/>
      <c r="D160" s="116"/>
      <c r="E160" s="118"/>
      <c r="F160" s="40"/>
      <c r="G160" s="31"/>
      <c r="H160" s="40"/>
      <c r="I160" s="127"/>
      <c r="J160" s="128"/>
      <c r="K160" s="116"/>
      <c r="L160" s="118"/>
    </row>
    <row r="161" spans="1:13" ht="15" customHeight="1">
      <c r="A161" s="125" t="s">
        <v>42</v>
      </c>
      <c r="B161" s="125"/>
      <c r="C161" s="125" t="s">
        <v>43</v>
      </c>
      <c r="D161" s="125"/>
      <c r="E161" s="32" t="s">
        <v>67</v>
      </c>
      <c r="F161" s="105" t="s">
        <v>59</v>
      </c>
      <c r="G161" s="106"/>
      <c r="H161" s="107" t="s">
        <v>66</v>
      </c>
      <c r="I161" s="107"/>
      <c r="J161" s="107"/>
      <c r="K161" s="107"/>
      <c r="L161" s="21"/>
    </row>
    <row r="162" spans="1:13" ht="20.100000000000001" customHeight="1">
      <c r="A162" s="104">
        <f>基本データ!$B$16</f>
        <v>0</v>
      </c>
      <c r="B162" s="104"/>
      <c r="C162" s="104">
        <f>基本データ!$B$17</f>
        <v>0</v>
      </c>
      <c r="D162" s="104"/>
      <c r="E162" s="33">
        <f>基本データ!$B$18</f>
        <v>0</v>
      </c>
      <c r="F162" s="102">
        <f>基本データ!$B$19</f>
        <v>0</v>
      </c>
      <c r="G162" s="103"/>
      <c r="H162" s="104">
        <f>基本データ!$B$20</f>
        <v>0</v>
      </c>
      <c r="I162" s="104"/>
      <c r="J162" s="104"/>
      <c r="K162" s="104"/>
      <c r="L162" s="21"/>
    </row>
    <row r="163" spans="1:13" ht="21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124">
        <f>明細書!A235</f>
        <v>45991</v>
      </c>
      <c r="K163" s="124"/>
      <c r="L163" s="124"/>
    </row>
    <row r="164" spans="1:13" ht="21" customHeight="1">
      <c r="A164" s="112" t="s">
        <v>39</v>
      </c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</row>
    <row r="165" spans="1:13" ht="21" customHeight="1">
      <c r="A165" s="22"/>
      <c r="B165" s="21"/>
      <c r="C165" s="21"/>
      <c r="D165" s="21"/>
      <c r="E165" s="21"/>
      <c r="F165" s="21"/>
      <c r="G165" s="21"/>
      <c r="H165" s="23" t="s">
        <v>68</v>
      </c>
      <c r="I165" s="24">
        <f>基本データ!$B$7</f>
        <v>0</v>
      </c>
      <c r="J165" s="25"/>
      <c r="K165" s="25"/>
      <c r="L165" s="25"/>
      <c r="M165" s="34"/>
    </row>
    <row r="166" spans="1:13" s="39" customFormat="1" ht="21.95" customHeight="1">
      <c r="A166" s="113" t="s">
        <v>41</v>
      </c>
      <c r="B166" s="113"/>
      <c r="C166" s="113"/>
      <c r="D166" s="113"/>
      <c r="E166" s="26" t="s">
        <v>38</v>
      </c>
      <c r="F166" s="27"/>
      <c r="G166" s="27"/>
      <c r="H166" s="27"/>
      <c r="I166" s="108">
        <f>基本データ!$B$8</f>
        <v>0</v>
      </c>
      <c r="J166" s="108"/>
      <c r="K166" s="108"/>
      <c r="L166" s="108"/>
      <c r="M166" s="34"/>
    </row>
    <row r="167" spans="1:13" ht="21.95" customHeight="1">
      <c r="A167" s="21"/>
      <c r="B167" s="21"/>
      <c r="C167" s="21"/>
      <c r="D167" s="21"/>
      <c r="E167" s="21"/>
      <c r="F167" s="21"/>
      <c r="G167" s="21"/>
      <c r="H167" s="21"/>
      <c r="I167" s="114">
        <f>基本データ!$B$9</f>
        <v>0</v>
      </c>
      <c r="J167" s="114"/>
      <c r="K167" s="114"/>
      <c r="L167" s="114"/>
      <c r="M167" s="34"/>
    </row>
    <row r="168" spans="1:13" ht="14.25" customHeight="1">
      <c r="A168" s="21"/>
      <c r="B168" s="21"/>
      <c r="C168" s="21"/>
      <c r="D168" s="21"/>
      <c r="E168" s="21"/>
      <c r="F168" s="21"/>
      <c r="G168" s="21"/>
      <c r="H168" s="21"/>
      <c r="I168" s="109" t="s">
        <v>63</v>
      </c>
      <c r="J168" s="109"/>
      <c r="K168" s="110">
        <f>基本データ!$B$10</f>
        <v>0</v>
      </c>
      <c r="L168" s="110"/>
      <c r="M168" s="34"/>
    </row>
    <row r="169" spans="1:13" ht="14.25" customHeight="1">
      <c r="A169" s="21"/>
      <c r="B169" s="126"/>
      <c r="C169" s="126"/>
      <c r="D169" s="126"/>
      <c r="E169" s="126"/>
      <c r="F169" s="126"/>
      <c r="G169" s="21"/>
      <c r="H169" s="21"/>
      <c r="I169" s="109" t="s">
        <v>64</v>
      </c>
      <c r="J169" s="109"/>
      <c r="K169" s="110">
        <f>基本データ!$B$11</f>
        <v>0</v>
      </c>
      <c r="L169" s="110"/>
    </row>
    <row r="170" spans="1:13" ht="14.25" customHeight="1">
      <c r="A170" s="21"/>
      <c r="B170" s="126" t="s">
        <v>37</v>
      </c>
      <c r="C170" s="126"/>
      <c r="D170" s="126"/>
      <c r="E170" s="126"/>
      <c r="F170" s="126"/>
      <c r="G170" s="21"/>
      <c r="H170" s="21"/>
      <c r="I170" s="109" t="s">
        <v>62</v>
      </c>
      <c r="J170" s="109"/>
      <c r="K170" s="110">
        <f>基本データ!$B$12</f>
        <v>0</v>
      </c>
      <c r="L170" s="110"/>
    </row>
    <row r="171" spans="1:13" ht="9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3" ht="35.25" customHeight="1" thickBot="1">
      <c r="A172" s="21"/>
      <c r="B172" s="21"/>
      <c r="C172" s="115" t="s">
        <v>36</v>
      </c>
      <c r="D172" s="115"/>
      <c r="E172" s="28" t="s">
        <v>40</v>
      </c>
      <c r="F172" s="111">
        <f>I186</f>
        <v>0</v>
      </c>
      <c r="G172" s="111"/>
      <c r="H172" s="111"/>
      <c r="I172" s="29" t="s">
        <v>35</v>
      </c>
      <c r="J172" s="30"/>
      <c r="K172" s="21"/>
      <c r="L172" s="21"/>
    </row>
    <row r="173" spans="1:13" ht="13.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3" ht="21" customHeight="1">
      <c r="A174" s="116" t="s">
        <v>34</v>
      </c>
      <c r="B174" s="117"/>
      <c r="C174" s="118"/>
      <c r="D174" s="116" t="s">
        <v>33</v>
      </c>
      <c r="E174" s="118"/>
      <c r="F174" s="31" t="s">
        <v>32</v>
      </c>
      <c r="G174" s="31" t="s">
        <v>31</v>
      </c>
      <c r="H174" s="31" t="s">
        <v>30</v>
      </c>
      <c r="I174" s="116" t="s">
        <v>29</v>
      </c>
      <c r="J174" s="118"/>
      <c r="K174" s="116" t="s">
        <v>28</v>
      </c>
      <c r="L174" s="118"/>
    </row>
    <row r="175" spans="1:13" ht="21" customHeight="1">
      <c r="A175" s="132">
        <f>明細書!$N$1</f>
        <v>0</v>
      </c>
      <c r="B175" s="133"/>
      <c r="C175" s="103"/>
      <c r="D175" s="116"/>
      <c r="E175" s="118"/>
      <c r="F175" s="40"/>
      <c r="G175" s="31"/>
      <c r="H175" s="40"/>
      <c r="I175" s="127"/>
      <c r="J175" s="128"/>
      <c r="K175" s="116"/>
      <c r="L175" s="118"/>
    </row>
    <row r="176" spans="1:13" ht="21" customHeight="1">
      <c r="A176" s="119" t="s">
        <v>27</v>
      </c>
      <c r="B176" s="120"/>
      <c r="C176" s="121"/>
      <c r="D176" s="122">
        <f>明細書!E271</f>
        <v>0</v>
      </c>
      <c r="E176" s="123"/>
      <c r="F176" s="40"/>
      <c r="G176" s="31"/>
      <c r="H176" s="40"/>
      <c r="I176" s="127"/>
      <c r="J176" s="128"/>
      <c r="K176" s="116"/>
      <c r="L176" s="118"/>
    </row>
    <row r="177" spans="1:13" ht="21" customHeight="1">
      <c r="A177" s="119" t="s">
        <v>26</v>
      </c>
      <c r="B177" s="120"/>
      <c r="C177" s="121"/>
      <c r="D177" s="122">
        <f>明細書!H271</f>
        <v>0</v>
      </c>
      <c r="E177" s="123"/>
      <c r="F177" s="41"/>
      <c r="G177" s="31"/>
      <c r="H177" s="40"/>
      <c r="I177" s="127"/>
      <c r="J177" s="128"/>
      <c r="K177" s="116"/>
      <c r="L177" s="118"/>
    </row>
    <row r="178" spans="1:13" ht="21" customHeight="1">
      <c r="A178" s="116"/>
      <c r="B178" s="117"/>
      <c r="C178" s="118"/>
      <c r="D178" s="132"/>
      <c r="E178" s="103"/>
      <c r="F178" s="41"/>
      <c r="G178" s="31"/>
      <c r="H178" s="40"/>
      <c r="I178" s="127"/>
      <c r="J178" s="128"/>
      <c r="K178" s="116"/>
      <c r="L178" s="118"/>
    </row>
    <row r="179" spans="1:13" ht="21" customHeight="1">
      <c r="A179" s="129">
        <f>J163</f>
        <v>45991</v>
      </c>
      <c r="B179" s="130"/>
      <c r="C179" s="42" t="s">
        <v>25</v>
      </c>
      <c r="D179" s="43">
        <f>明細書!J235</f>
        <v>7</v>
      </c>
      <c r="E179" s="44" t="s">
        <v>24</v>
      </c>
      <c r="F179" s="41">
        <v>1</v>
      </c>
      <c r="G179" s="31" t="s">
        <v>23</v>
      </c>
      <c r="H179" s="40"/>
      <c r="I179" s="127">
        <f>明細書!K271</f>
        <v>0</v>
      </c>
      <c r="J179" s="128"/>
      <c r="K179" s="116" t="s">
        <v>22</v>
      </c>
      <c r="L179" s="118"/>
    </row>
    <row r="180" spans="1:13" ht="21" customHeight="1">
      <c r="A180" s="131"/>
      <c r="B180" s="120"/>
      <c r="C180" s="121"/>
      <c r="D180" s="116"/>
      <c r="E180" s="118"/>
      <c r="F180" s="41"/>
      <c r="G180" s="31"/>
      <c r="H180" s="40"/>
      <c r="I180" s="127"/>
      <c r="J180" s="128"/>
      <c r="K180" s="116"/>
      <c r="L180" s="118"/>
    </row>
    <row r="181" spans="1:13" ht="21" customHeight="1">
      <c r="A181" s="116"/>
      <c r="B181" s="117"/>
      <c r="C181" s="118"/>
      <c r="D181" s="116"/>
      <c r="E181" s="118"/>
      <c r="F181" s="41"/>
      <c r="G181" s="31"/>
      <c r="H181" s="40"/>
      <c r="I181" s="127"/>
      <c r="J181" s="128"/>
      <c r="K181" s="116"/>
      <c r="L181" s="118"/>
    </row>
    <row r="182" spans="1:13" ht="21" customHeight="1">
      <c r="A182" s="116"/>
      <c r="B182" s="117"/>
      <c r="C182" s="118"/>
      <c r="D182" s="116"/>
      <c r="E182" s="118"/>
      <c r="F182" s="41"/>
      <c r="G182" s="31"/>
      <c r="H182" s="40"/>
      <c r="I182" s="127"/>
      <c r="J182" s="128"/>
      <c r="K182" s="116"/>
      <c r="L182" s="118"/>
    </row>
    <row r="183" spans="1:13" ht="21" customHeight="1">
      <c r="A183" s="116"/>
      <c r="B183" s="117"/>
      <c r="C183" s="118"/>
      <c r="D183" s="116"/>
      <c r="E183" s="118"/>
      <c r="F183" s="41"/>
      <c r="G183" s="31"/>
      <c r="H183" s="40"/>
      <c r="I183" s="127"/>
      <c r="J183" s="128"/>
      <c r="K183" s="116"/>
      <c r="L183" s="118"/>
    </row>
    <row r="184" spans="1:13" ht="21" customHeight="1">
      <c r="A184" s="116" t="s">
        <v>86</v>
      </c>
      <c r="B184" s="117"/>
      <c r="C184" s="118"/>
      <c r="D184" s="116"/>
      <c r="E184" s="118"/>
      <c r="F184" s="40"/>
      <c r="G184" s="31"/>
      <c r="H184" s="40"/>
      <c r="I184" s="127">
        <f>SUM(I179:J183)*0.1</f>
        <v>0</v>
      </c>
      <c r="J184" s="128"/>
      <c r="K184" s="116"/>
      <c r="L184" s="118"/>
    </row>
    <row r="185" spans="1:13" ht="21" customHeight="1">
      <c r="A185" s="116"/>
      <c r="B185" s="117"/>
      <c r="C185" s="118"/>
      <c r="D185" s="116"/>
      <c r="E185" s="118"/>
      <c r="F185" s="40"/>
      <c r="G185" s="31"/>
      <c r="H185" s="40"/>
      <c r="I185" s="127"/>
      <c r="J185" s="128"/>
      <c r="K185" s="116"/>
      <c r="L185" s="118"/>
    </row>
    <row r="186" spans="1:13" ht="21" customHeight="1">
      <c r="A186" s="116" t="s">
        <v>21</v>
      </c>
      <c r="B186" s="117"/>
      <c r="C186" s="118"/>
      <c r="D186" s="116"/>
      <c r="E186" s="118"/>
      <c r="F186" s="40"/>
      <c r="G186" s="31"/>
      <c r="H186" s="40"/>
      <c r="I186" s="127">
        <f>SUM(I179:J183)+I184</f>
        <v>0</v>
      </c>
      <c r="J186" s="128"/>
      <c r="K186" s="116"/>
      <c r="L186" s="118"/>
    </row>
    <row r="187" spans="1:13" ht="21" customHeight="1">
      <c r="A187" s="116"/>
      <c r="B187" s="117"/>
      <c r="C187" s="118"/>
      <c r="D187" s="116"/>
      <c r="E187" s="118"/>
      <c r="F187" s="40"/>
      <c r="G187" s="31"/>
      <c r="H187" s="40"/>
      <c r="I187" s="127"/>
      <c r="J187" s="128"/>
      <c r="K187" s="116"/>
      <c r="L187" s="118"/>
    </row>
    <row r="188" spans="1:13" ht="15" customHeight="1">
      <c r="A188" s="125" t="s">
        <v>42</v>
      </c>
      <c r="B188" s="125"/>
      <c r="C188" s="125" t="s">
        <v>43</v>
      </c>
      <c r="D188" s="125"/>
      <c r="E188" s="32" t="s">
        <v>67</v>
      </c>
      <c r="F188" s="105" t="s">
        <v>59</v>
      </c>
      <c r="G188" s="106"/>
      <c r="H188" s="107" t="s">
        <v>66</v>
      </c>
      <c r="I188" s="107"/>
      <c r="J188" s="107"/>
      <c r="K188" s="107"/>
      <c r="L188" s="21"/>
    </row>
    <row r="189" spans="1:13" ht="20.100000000000001" customHeight="1">
      <c r="A189" s="104">
        <f>基本データ!$B$16</f>
        <v>0</v>
      </c>
      <c r="B189" s="104"/>
      <c r="C189" s="104">
        <f>基本データ!$B$17</f>
        <v>0</v>
      </c>
      <c r="D189" s="104"/>
      <c r="E189" s="33">
        <f>基本データ!$B$18</f>
        <v>0</v>
      </c>
      <c r="F189" s="102">
        <f>基本データ!$B$19</f>
        <v>0</v>
      </c>
      <c r="G189" s="103"/>
      <c r="H189" s="104">
        <f>基本データ!$B$20</f>
        <v>0</v>
      </c>
      <c r="I189" s="104"/>
      <c r="J189" s="104"/>
      <c r="K189" s="104"/>
      <c r="L189" s="21"/>
    </row>
    <row r="190" spans="1:13" ht="21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124">
        <f>明細書!A274</f>
        <v>46022</v>
      </c>
      <c r="K190" s="124"/>
      <c r="L190" s="124"/>
    </row>
    <row r="191" spans="1:13" ht="21" customHeight="1">
      <c r="A191" s="112" t="s">
        <v>39</v>
      </c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</row>
    <row r="192" spans="1:13" ht="21" customHeight="1">
      <c r="A192" s="22"/>
      <c r="B192" s="21"/>
      <c r="C192" s="21"/>
      <c r="D192" s="21"/>
      <c r="E192" s="21"/>
      <c r="F192" s="21"/>
      <c r="G192" s="21"/>
      <c r="H192" s="23" t="s">
        <v>68</v>
      </c>
      <c r="I192" s="24">
        <f>基本データ!$B$7</f>
        <v>0</v>
      </c>
      <c r="J192" s="25"/>
      <c r="K192" s="25"/>
      <c r="L192" s="25"/>
      <c r="M192" s="34"/>
    </row>
    <row r="193" spans="1:13" s="39" customFormat="1" ht="21.95" customHeight="1">
      <c r="A193" s="113" t="s">
        <v>41</v>
      </c>
      <c r="B193" s="113"/>
      <c r="C193" s="113"/>
      <c r="D193" s="113"/>
      <c r="E193" s="26" t="s">
        <v>38</v>
      </c>
      <c r="F193" s="27"/>
      <c r="G193" s="27"/>
      <c r="H193" s="27"/>
      <c r="I193" s="108">
        <f>基本データ!$B$8</f>
        <v>0</v>
      </c>
      <c r="J193" s="108"/>
      <c r="K193" s="108"/>
      <c r="L193" s="108"/>
      <c r="M193" s="34"/>
    </row>
    <row r="194" spans="1:13" ht="21.95" customHeight="1">
      <c r="A194" s="21"/>
      <c r="B194" s="21"/>
      <c r="C194" s="21"/>
      <c r="D194" s="21"/>
      <c r="E194" s="21"/>
      <c r="F194" s="21"/>
      <c r="G194" s="21"/>
      <c r="H194" s="21"/>
      <c r="I194" s="114">
        <f>基本データ!$B$9</f>
        <v>0</v>
      </c>
      <c r="J194" s="114"/>
      <c r="K194" s="114"/>
      <c r="L194" s="114"/>
      <c r="M194" s="34"/>
    </row>
    <row r="195" spans="1:13" ht="14.25" customHeight="1">
      <c r="A195" s="21"/>
      <c r="B195" s="21"/>
      <c r="C195" s="21"/>
      <c r="D195" s="21"/>
      <c r="E195" s="21"/>
      <c r="F195" s="21"/>
      <c r="G195" s="21"/>
      <c r="H195" s="21"/>
      <c r="I195" s="109" t="s">
        <v>63</v>
      </c>
      <c r="J195" s="109"/>
      <c r="K195" s="110">
        <f>基本データ!$B$10</f>
        <v>0</v>
      </c>
      <c r="L195" s="110"/>
      <c r="M195" s="34"/>
    </row>
    <row r="196" spans="1:13" ht="14.25" customHeight="1">
      <c r="A196" s="21"/>
      <c r="B196" s="126"/>
      <c r="C196" s="126"/>
      <c r="D196" s="126"/>
      <c r="E196" s="126"/>
      <c r="F196" s="126"/>
      <c r="G196" s="21"/>
      <c r="H196" s="21"/>
      <c r="I196" s="109" t="s">
        <v>64</v>
      </c>
      <c r="J196" s="109"/>
      <c r="K196" s="110">
        <f>基本データ!$B$11</f>
        <v>0</v>
      </c>
      <c r="L196" s="110"/>
    </row>
    <row r="197" spans="1:13" ht="14.25" customHeight="1">
      <c r="A197" s="21"/>
      <c r="B197" s="126" t="s">
        <v>37</v>
      </c>
      <c r="C197" s="126"/>
      <c r="D197" s="126"/>
      <c r="E197" s="126"/>
      <c r="F197" s="126"/>
      <c r="G197" s="21"/>
      <c r="H197" s="21"/>
      <c r="I197" s="109" t="s">
        <v>62</v>
      </c>
      <c r="J197" s="109"/>
      <c r="K197" s="110">
        <f>基本データ!$B$12</f>
        <v>0</v>
      </c>
      <c r="L197" s="110"/>
    </row>
    <row r="198" spans="1:13" ht="9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</row>
    <row r="199" spans="1:13" ht="35.25" customHeight="1" thickBot="1">
      <c r="A199" s="21"/>
      <c r="B199" s="21"/>
      <c r="C199" s="115" t="s">
        <v>36</v>
      </c>
      <c r="D199" s="115"/>
      <c r="E199" s="28" t="s">
        <v>40</v>
      </c>
      <c r="F199" s="111">
        <f>I213</f>
        <v>0</v>
      </c>
      <c r="G199" s="111"/>
      <c r="H199" s="111"/>
      <c r="I199" s="29" t="s">
        <v>35</v>
      </c>
      <c r="J199" s="30"/>
      <c r="K199" s="21"/>
      <c r="L199" s="21"/>
    </row>
    <row r="200" spans="1:13" ht="13.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3" ht="21" customHeight="1">
      <c r="A201" s="116" t="s">
        <v>34</v>
      </c>
      <c r="B201" s="117"/>
      <c r="C201" s="118"/>
      <c r="D201" s="116" t="s">
        <v>33</v>
      </c>
      <c r="E201" s="118"/>
      <c r="F201" s="31" t="s">
        <v>32</v>
      </c>
      <c r="G201" s="31" t="s">
        <v>31</v>
      </c>
      <c r="H201" s="31" t="s">
        <v>30</v>
      </c>
      <c r="I201" s="116" t="s">
        <v>29</v>
      </c>
      <c r="J201" s="118"/>
      <c r="K201" s="116" t="s">
        <v>28</v>
      </c>
      <c r="L201" s="118"/>
    </row>
    <row r="202" spans="1:13" ht="21" customHeight="1">
      <c r="A202" s="132">
        <f>明細書!$N$1</f>
        <v>0</v>
      </c>
      <c r="B202" s="133"/>
      <c r="C202" s="103"/>
      <c r="D202" s="116"/>
      <c r="E202" s="118"/>
      <c r="F202" s="40"/>
      <c r="G202" s="31"/>
      <c r="H202" s="40"/>
      <c r="I202" s="127"/>
      <c r="J202" s="128"/>
      <c r="K202" s="116"/>
      <c r="L202" s="118"/>
    </row>
    <row r="203" spans="1:13" ht="21" customHeight="1">
      <c r="A203" s="119" t="s">
        <v>27</v>
      </c>
      <c r="B203" s="120"/>
      <c r="C203" s="121"/>
      <c r="D203" s="122">
        <f>明細書!E310</f>
        <v>0</v>
      </c>
      <c r="E203" s="123"/>
      <c r="F203" s="40"/>
      <c r="G203" s="31"/>
      <c r="H203" s="40"/>
      <c r="I203" s="127"/>
      <c r="J203" s="128"/>
      <c r="K203" s="116"/>
      <c r="L203" s="118"/>
    </row>
    <row r="204" spans="1:13" ht="21" customHeight="1">
      <c r="A204" s="119" t="s">
        <v>26</v>
      </c>
      <c r="B204" s="120"/>
      <c r="C204" s="121"/>
      <c r="D204" s="122">
        <f>明細書!H310</f>
        <v>0</v>
      </c>
      <c r="E204" s="123"/>
      <c r="F204" s="41"/>
      <c r="G204" s="31"/>
      <c r="H204" s="40"/>
      <c r="I204" s="127"/>
      <c r="J204" s="128"/>
      <c r="K204" s="116"/>
      <c r="L204" s="118"/>
    </row>
    <row r="205" spans="1:13" ht="21" customHeight="1">
      <c r="A205" s="116"/>
      <c r="B205" s="117"/>
      <c r="C205" s="118"/>
      <c r="D205" s="132"/>
      <c r="E205" s="103"/>
      <c r="F205" s="41"/>
      <c r="G205" s="31"/>
      <c r="H205" s="40"/>
      <c r="I205" s="127"/>
      <c r="J205" s="128"/>
      <c r="K205" s="116"/>
      <c r="L205" s="118"/>
    </row>
    <row r="206" spans="1:13" ht="21" customHeight="1">
      <c r="A206" s="129">
        <f>J190</f>
        <v>46022</v>
      </c>
      <c r="B206" s="130"/>
      <c r="C206" s="42" t="s">
        <v>25</v>
      </c>
      <c r="D206" s="43">
        <f>明細書!J274</f>
        <v>8</v>
      </c>
      <c r="E206" s="44" t="s">
        <v>24</v>
      </c>
      <c r="F206" s="41">
        <v>1</v>
      </c>
      <c r="G206" s="31" t="s">
        <v>23</v>
      </c>
      <c r="H206" s="40"/>
      <c r="I206" s="127">
        <f>明細書!K310</f>
        <v>0</v>
      </c>
      <c r="J206" s="128"/>
      <c r="K206" s="116" t="s">
        <v>22</v>
      </c>
      <c r="L206" s="118"/>
    </row>
    <row r="207" spans="1:13" ht="21" customHeight="1">
      <c r="A207" s="131"/>
      <c r="B207" s="120"/>
      <c r="C207" s="121"/>
      <c r="D207" s="116"/>
      <c r="E207" s="118"/>
      <c r="F207" s="41"/>
      <c r="G207" s="31"/>
      <c r="H207" s="40"/>
      <c r="I207" s="127"/>
      <c r="J207" s="128"/>
      <c r="K207" s="116"/>
      <c r="L207" s="118"/>
    </row>
    <row r="208" spans="1:13" ht="21" customHeight="1">
      <c r="A208" s="116"/>
      <c r="B208" s="117"/>
      <c r="C208" s="118"/>
      <c r="D208" s="116"/>
      <c r="E208" s="118"/>
      <c r="F208" s="41"/>
      <c r="G208" s="31"/>
      <c r="H208" s="40"/>
      <c r="I208" s="127"/>
      <c r="J208" s="128"/>
      <c r="K208" s="116"/>
      <c r="L208" s="118"/>
    </row>
    <row r="209" spans="1:13" ht="21" customHeight="1">
      <c r="A209" s="116"/>
      <c r="B209" s="117"/>
      <c r="C209" s="118"/>
      <c r="D209" s="116"/>
      <c r="E209" s="118"/>
      <c r="F209" s="41"/>
      <c r="G209" s="31"/>
      <c r="H209" s="40"/>
      <c r="I209" s="127"/>
      <c r="J209" s="128"/>
      <c r="K209" s="116"/>
      <c r="L209" s="118"/>
    </row>
    <row r="210" spans="1:13" ht="21" customHeight="1">
      <c r="A210" s="116"/>
      <c r="B210" s="117"/>
      <c r="C210" s="118"/>
      <c r="D210" s="116"/>
      <c r="E210" s="118"/>
      <c r="F210" s="41"/>
      <c r="G210" s="31"/>
      <c r="H210" s="40"/>
      <c r="I210" s="127"/>
      <c r="J210" s="128"/>
      <c r="K210" s="116"/>
      <c r="L210" s="118"/>
    </row>
    <row r="211" spans="1:13" ht="21" customHeight="1">
      <c r="A211" s="116" t="s">
        <v>86</v>
      </c>
      <c r="B211" s="117"/>
      <c r="C211" s="118"/>
      <c r="D211" s="116"/>
      <c r="E211" s="118"/>
      <c r="F211" s="40"/>
      <c r="G211" s="31"/>
      <c r="H211" s="40"/>
      <c r="I211" s="127">
        <f>SUM(I206:J210)*0.1</f>
        <v>0</v>
      </c>
      <c r="J211" s="128"/>
      <c r="K211" s="116"/>
      <c r="L211" s="118"/>
    </row>
    <row r="212" spans="1:13" ht="21" customHeight="1">
      <c r="A212" s="116"/>
      <c r="B212" s="117"/>
      <c r="C212" s="118"/>
      <c r="D212" s="116"/>
      <c r="E212" s="118"/>
      <c r="F212" s="40"/>
      <c r="G212" s="31"/>
      <c r="H212" s="40"/>
      <c r="I212" s="127"/>
      <c r="J212" s="128"/>
      <c r="K212" s="116"/>
      <c r="L212" s="118"/>
    </row>
    <row r="213" spans="1:13" ht="21" customHeight="1">
      <c r="A213" s="116" t="s">
        <v>21</v>
      </c>
      <c r="B213" s="117"/>
      <c r="C213" s="118"/>
      <c r="D213" s="116"/>
      <c r="E213" s="118"/>
      <c r="F213" s="40"/>
      <c r="G213" s="31"/>
      <c r="H213" s="40"/>
      <c r="I213" s="127">
        <f>SUM(I206:J210)+I211</f>
        <v>0</v>
      </c>
      <c r="J213" s="128"/>
      <c r="K213" s="116"/>
      <c r="L213" s="118"/>
    </row>
    <row r="214" spans="1:13" ht="21" customHeight="1">
      <c r="A214" s="116"/>
      <c r="B214" s="117"/>
      <c r="C214" s="118"/>
      <c r="D214" s="116"/>
      <c r="E214" s="118"/>
      <c r="F214" s="40"/>
      <c r="G214" s="31"/>
      <c r="H214" s="40"/>
      <c r="I214" s="127"/>
      <c r="J214" s="128"/>
      <c r="K214" s="116"/>
      <c r="L214" s="118"/>
    </row>
    <row r="215" spans="1:13" ht="15" customHeight="1">
      <c r="A215" s="125" t="s">
        <v>42</v>
      </c>
      <c r="B215" s="125"/>
      <c r="C215" s="125" t="s">
        <v>43</v>
      </c>
      <c r="D215" s="125"/>
      <c r="E215" s="32" t="s">
        <v>67</v>
      </c>
      <c r="F215" s="105" t="s">
        <v>59</v>
      </c>
      <c r="G215" s="106"/>
      <c r="H215" s="107" t="s">
        <v>66</v>
      </c>
      <c r="I215" s="107"/>
      <c r="J215" s="107"/>
      <c r="K215" s="107"/>
      <c r="L215" s="21"/>
    </row>
    <row r="216" spans="1:13" ht="20.100000000000001" customHeight="1">
      <c r="A216" s="104">
        <f>基本データ!$B$16</f>
        <v>0</v>
      </c>
      <c r="B216" s="104"/>
      <c r="C216" s="104">
        <f>基本データ!$B$17</f>
        <v>0</v>
      </c>
      <c r="D216" s="104"/>
      <c r="E216" s="33">
        <f>基本データ!$B$18</f>
        <v>0</v>
      </c>
      <c r="F216" s="102">
        <f>基本データ!$B$19</f>
        <v>0</v>
      </c>
      <c r="G216" s="103"/>
      <c r="H216" s="104">
        <f>基本データ!$B$20</f>
        <v>0</v>
      </c>
      <c r="I216" s="104"/>
      <c r="J216" s="104"/>
      <c r="K216" s="104"/>
      <c r="L216" s="21"/>
    </row>
    <row r="217" spans="1:13" ht="21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124">
        <f>明細書!A313</f>
        <v>46053</v>
      </c>
      <c r="K217" s="124"/>
      <c r="L217" s="124"/>
    </row>
    <row r="218" spans="1:13" ht="21" customHeight="1">
      <c r="A218" s="112" t="s">
        <v>39</v>
      </c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</row>
    <row r="219" spans="1:13" ht="21" customHeight="1">
      <c r="A219" s="22"/>
      <c r="B219" s="21"/>
      <c r="C219" s="21"/>
      <c r="D219" s="21"/>
      <c r="E219" s="21"/>
      <c r="F219" s="21"/>
      <c r="G219" s="21"/>
      <c r="H219" s="23" t="s">
        <v>68</v>
      </c>
      <c r="I219" s="24">
        <f>基本データ!$B$7</f>
        <v>0</v>
      </c>
      <c r="J219" s="25"/>
      <c r="K219" s="25"/>
      <c r="L219" s="25"/>
      <c r="M219" s="34"/>
    </row>
    <row r="220" spans="1:13" s="39" customFormat="1" ht="21.95" customHeight="1">
      <c r="A220" s="113" t="s">
        <v>41</v>
      </c>
      <c r="B220" s="113"/>
      <c r="C220" s="113"/>
      <c r="D220" s="113"/>
      <c r="E220" s="26" t="s">
        <v>38</v>
      </c>
      <c r="F220" s="27"/>
      <c r="G220" s="27"/>
      <c r="H220" s="27"/>
      <c r="I220" s="108">
        <f>基本データ!$B$8</f>
        <v>0</v>
      </c>
      <c r="J220" s="108"/>
      <c r="K220" s="108"/>
      <c r="L220" s="108"/>
      <c r="M220" s="34"/>
    </row>
    <row r="221" spans="1:13" ht="21.95" customHeight="1">
      <c r="A221" s="21"/>
      <c r="B221" s="21"/>
      <c r="C221" s="21"/>
      <c r="D221" s="21"/>
      <c r="E221" s="21"/>
      <c r="F221" s="21"/>
      <c r="G221" s="21"/>
      <c r="H221" s="21"/>
      <c r="I221" s="114">
        <f>基本データ!$B$9</f>
        <v>0</v>
      </c>
      <c r="J221" s="114"/>
      <c r="K221" s="114"/>
      <c r="L221" s="114"/>
      <c r="M221" s="34"/>
    </row>
    <row r="222" spans="1:13" ht="14.25" customHeight="1">
      <c r="A222" s="21"/>
      <c r="B222" s="21"/>
      <c r="C222" s="21"/>
      <c r="D222" s="21"/>
      <c r="E222" s="21"/>
      <c r="F222" s="21"/>
      <c r="G222" s="21"/>
      <c r="H222" s="21"/>
      <c r="I222" s="109" t="s">
        <v>63</v>
      </c>
      <c r="J222" s="109"/>
      <c r="K222" s="110">
        <f>基本データ!$B$10</f>
        <v>0</v>
      </c>
      <c r="L222" s="110"/>
      <c r="M222" s="34"/>
    </row>
    <row r="223" spans="1:13" ht="14.25" customHeight="1">
      <c r="A223" s="21"/>
      <c r="B223" s="126"/>
      <c r="C223" s="126"/>
      <c r="D223" s="126"/>
      <c r="E223" s="126"/>
      <c r="F223" s="126"/>
      <c r="G223" s="21"/>
      <c r="H223" s="21"/>
      <c r="I223" s="109" t="s">
        <v>64</v>
      </c>
      <c r="J223" s="109"/>
      <c r="K223" s="110">
        <f>基本データ!$B$11</f>
        <v>0</v>
      </c>
      <c r="L223" s="110"/>
    </row>
    <row r="224" spans="1:13" ht="14.25" customHeight="1">
      <c r="A224" s="21"/>
      <c r="B224" s="126" t="s">
        <v>37</v>
      </c>
      <c r="C224" s="126"/>
      <c r="D224" s="126"/>
      <c r="E224" s="126"/>
      <c r="F224" s="126"/>
      <c r="G224" s="21"/>
      <c r="H224" s="21"/>
      <c r="I224" s="109" t="s">
        <v>62</v>
      </c>
      <c r="J224" s="109"/>
      <c r="K224" s="110">
        <f>基本データ!$B$12</f>
        <v>0</v>
      </c>
      <c r="L224" s="110"/>
    </row>
    <row r="225" spans="1:12" ht="9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ht="35.25" customHeight="1" thickBot="1">
      <c r="A226" s="21"/>
      <c r="B226" s="21"/>
      <c r="C226" s="115" t="s">
        <v>36</v>
      </c>
      <c r="D226" s="115"/>
      <c r="E226" s="28" t="s">
        <v>40</v>
      </c>
      <c r="F226" s="111">
        <f>I240</f>
        <v>0</v>
      </c>
      <c r="G226" s="111"/>
      <c r="H226" s="111"/>
      <c r="I226" s="29" t="s">
        <v>35</v>
      </c>
      <c r="J226" s="30"/>
      <c r="K226" s="21"/>
      <c r="L226" s="21"/>
    </row>
    <row r="227" spans="1:12" ht="13.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ht="21" customHeight="1">
      <c r="A228" s="116" t="s">
        <v>34</v>
      </c>
      <c r="B228" s="117"/>
      <c r="C228" s="118"/>
      <c r="D228" s="116" t="s">
        <v>33</v>
      </c>
      <c r="E228" s="118"/>
      <c r="F228" s="31" t="s">
        <v>32</v>
      </c>
      <c r="G228" s="31" t="s">
        <v>31</v>
      </c>
      <c r="H228" s="31" t="s">
        <v>30</v>
      </c>
      <c r="I228" s="116" t="s">
        <v>29</v>
      </c>
      <c r="J228" s="118"/>
      <c r="K228" s="116" t="s">
        <v>28</v>
      </c>
      <c r="L228" s="118"/>
    </row>
    <row r="229" spans="1:12" ht="21" customHeight="1">
      <c r="A229" s="132">
        <f>明細書!$N$1</f>
        <v>0</v>
      </c>
      <c r="B229" s="133"/>
      <c r="C229" s="103"/>
      <c r="D229" s="116"/>
      <c r="E229" s="118"/>
      <c r="F229" s="40"/>
      <c r="G229" s="31"/>
      <c r="H229" s="40"/>
      <c r="I229" s="127"/>
      <c r="J229" s="128"/>
      <c r="K229" s="116"/>
      <c r="L229" s="118"/>
    </row>
    <row r="230" spans="1:12" ht="21" customHeight="1">
      <c r="A230" s="119" t="s">
        <v>27</v>
      </c>
      <c r="B230" s="120"/>
      <c r="C230" s="121"/>
      <c r="D230" s="122">
        <f>明細書!E349</f>
        <v>0</v>
      </c>
      <c r="E230" s="123"/>
      <c r="F230" s="40"/>
      <c r="G230" s="31"/>
      <c r="H230" s="40"/>
      <c r="I230" s="127"/>
      <c r="J230" s="128"/>
      <c r="K230" s="116"/>
      <c r="L230" s="118"/>
    </row>
    <row r="231" spans="1:12" ht="21" customHeight="1">
      <c r="A231" s="119" t="s">
        <v>26</v>
      </c>
      <c r="B231" s="120"/>
      <c r="C231" s="121"/>
      <c r="D231" s="122">
        <f>明細書!H349</f>
        <v>0</v>
      </c>
      <c r="E231" s="123"/>
      <c r="F231" s="41"/>
      <c r="G231" s="31"/>
      <c r="H231" s="40"/>
      <c r="I231" s="127"/>
      <c r="J231" s="128"/>
      <c r="K231" s="116"/>
      <c r="L231" s="118"/>
    </row>
    <row r="232" spans="1:12" ht="21" customHeight="1">
      <c r="A232" s="116"/>
      <c r="B232" s="117"/>
      <c r="C232" s="118"/>
      <c r="D232" s="132"/>
      <c r="E232" s="103"/>
      <c r="F232" s="41"/>
      <c r="G232" s="31"/>
      <c r="H232" s="40"/>
      <c r="I232" s="127"/>
      <c r="J232" s="128"/>
      <c r="K232" s="116"/>
      <c r="L232" s="118"/>
    </row>
    <row r="233" spans="1:12" ht="21" customHeight="1">
      <c r="A233" s="129">
        <f>J217</f>
        <v>46053</v>
      </c>
      <c r="B233" s="130"/>
      <c r="C233" s="42" t="s">
        <v>25</v>
      </c>
      <c r="D233" s="43">
        <f>明細書!J313</f>
        <v>9</v>
      </c>
      <c r="E233" s="44" t="s">
        <v>24</v>
      </c>
      <c r="F233" s="41">
        <v>1</v>
      </c>
      <c r="G233" s="31" t="s">
        <v>23</v>
      </c>
      <c r="H233" s="40"/>
      <c r="I233" s="127">
        <f>明細書!K349</f>
        <v>0</v>
      </c>
      <c r="J233" s="128"/>
      <c r="K233" s="116" t="s">
        <v>22</v>
      </c>
      <c r="L233" s="118"/>
    </row>
    <row r="234" spans="1:12" ht="21" customHeight="1">
      <c r="A234" s="131"/>
      <c r="B234" s="120"/>
      <c r="C234" s="121"/>
      <c r="D234" s="116"/>
      <c r="E234" s="118"/>
      <c r="F234" s="41"/>
      <c r="G234" s="31"/>
      <c r="H234" s="40"/>
      <c r="I234" s="127"/>
      <c r="J234" s="128"/>
      <c r="K234" s="116"/>
      <c r="L234" s="118"/>
    </row>
    <row r="235" spans="1:12" ht="21" customHeight="1">
      <c r="A235" s="116"/>
      <c r="B235" s="117"/>
      <c r="C235" s="118"/>
      <c r="D235" s="116"/>
      <c r="E235" s="118"/>
      <c r="F235" s="41"/>
      <c r="G235" s="31"/>
      <c r="H235" s="40"/>
      <c r="I235" s="127"/>
      <c r="J235" s="128"/>
      <c r="K235" s="116"/>
      <c r="L235" s="118"/>
    </row>
    <row r="236" spans="1:12" ht="21" customHeight="1">
      <c r="A236" s="116"/>
      <c r="B236" s="117"/>
      <c r="C236" s="118"/>
      <c r="D236" s="116"/>
      <c r="E236" s="118"/>
      <c r="F236" s="41"/>
      <c r="G236" s="31"/>
      <c r="H236" s="40"/>
      <c r="I236" s="127"/>
      <c r="J236" s="128"/>
      <c r="K236" s="116"/>
      <c r="L236" s="118"/>
    </row>
    <row r="237" spans="1:12" ht="21" customHeight="1">
      <c r="A237" s="116"/>
      <c r="B237" s="117"/>
      <c r="C237" s="118"/>
      <c r="D237" s="116"/>
      <c r="E237" s="118"/>
      <c r="F237" s="41"/>
      <c r="G237" s="31"/>
      <c r="H237" s="40"/>
      <c r="I237" s="127"/>
      <c r="J237" s="128"/>
      <c r="K237" s="116"/>
      <c r="L237" s="118"/>
    </row>
    <row r="238" spans="1:12" ht="21" customHeight="1">
      <c r="A238" s="116" t="s">
        <v>86</v>
      </c>
      <c r="B238" s="117"/>
      <c r="C238" s="118"/>
      <c r="D238" s="116"/>
      <c r="E238" s="118"/>
      <c r="F238" s="40"/>
      <c r="G238" s="31"/>
      <c r="H238" s="40"/>
      <c r="I238" s="127">
        <f>SUM(I233:J237)*0.1</f>
        <v>0</v>
      </c>
      <c r="J238" s="128"/>
      <c r="K238" s="116"/>
      <c r="L238" s="118"/>
    </row>
    <row r="239" spans="1:12" ht="21" customHeight="1">
      <c r="A239" s="116"/>
      <c r="B239" s="117"/>
      <c r="C239" s="118"/>
      <c r="D239" s="116"/>
      <c r="E239" s="118"/>
      <c r="F239" s="40"/>
      <c r="G239" s="31"/>
      <c r="H239" s="40"/>
      <c r="I239" s="127"/>
      <c r="J239" s="128"/>
      <c r="K239" s="116"/>
      <c r="L239" s="118"/>
    </row>
    <row r="240" spans="1:12" ht="21" customHeight="1">
      <c r="A240" s="116" t="s">
        <v>21</v>
      </c>
      <c r="B240" s="117"/>
      <c r="C240" s="118"/>
      <c r="D240" s="116"/>
      <c r="E240" s="118"/>
      <c r="F240" s="40"/>
      <c r="G240" s="31"/>
      <c r="H240" s="40"/>
      <c r="I240" s="127">
        <f>SUM(I233:J237)+I238</f>
        <v>0</v>
      </c>
      <c r="J240" s="128"/>
      <c r="K240" s="116"/>
      <c r="L240" s="118"/>
    </row>
    <row r="241" spans="1:13" ht="21" customHeight="1">
      <c r="A241" s="116"/>
      <c r="B241" s="117"/>
      <c r="C241" s="118"/>
      <c r="D241" s="116"/>
      <c r="E241" s="118"/>
      <c r="F241" s="40"/>
      <c r="G241" s="31"/>
      <c r="H241" s="40"/>
      <c r="I241" s="127"/>
      <c r="J241" s="128"/>
      <c r="K241" s="116"/>
      <c r="L241" s="118"/>
    </row>
    <row r="242" spans="1:13" ht="15" customHeight="1">
      <c r="A242" s="125" t="s">
        <v>42</v>
      </c>
      <c r="B242" s="125"/>
      <c r="C242" s="125" t="s">
        <v>43</v>
      </c>
      <c r="D242" s="125"/>
      <c r="E242" s="32" t="s">
        <v>67</v>
      </c>
      <c r="F242" s="105" t="s">
        <v>59</v>
      </c>
      <c r="G242" s="106"/>
      <c r="H242" s="107" t="s">
        <v>66</v>
      </c>
      <c r="I242" s="107"/>
      <c r="J242" s="107"/>
      <c r="K242" s="107"/>
      <c r="L242" s="21"/>
    </row>
    <row r="243" spans="1:13" ht="20.100000000000001" customHeight="1">
      <c r="A243" s="104">
        <f>基本データ!$B$16</f>
        <v>0</v>
      </c>
      <c r="B243" s="104"/>
      <c r="C243" s="104">
        <f>基本データ!$B$17</f>
        <v>0</v>
      </c>
      <c r="D243" s="104"/>
      <c r="E243" s="33">
        <f>基本データ!$B$18</f>
        <v>0</v>
      </c>
      <c r="F243" s="102">
        <f>基本データ!$B$19</f>
        <v>0</v>
      </c>
      <c r="G243" s="103"/>
      <c r="H243" s="104">
        <f>基本データ!$B$20</f>
        <v>0</v>
      </c>
      <c r="I243" s="104"/>
      <c r="J243" s="104"/>
      <c r="K243" s="104"/>
      <c r="L243" s="21"/>
    </row>
    <row r="244" spans="1:13" ht="21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124">
        <f>明細書!A352</f>
        <v>46081</v>
      </c>
      <c r="K244" s="124"/>
      <c r="L244" s="124"/>
    </row>
    <row r="245" spans="1:13" ht="21" customHeight="1">
      <c r="A245" s="112" t="s">
        <v>39</v>
      </c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</row>
    <row r="246" spans="1:13" ht="21" customHeight="1">
      <c r="A246" s="22"/>
      <c r="B246" s="21"/>
      <c r="C246" s="21"/>
      <c r="D246" s="21"/>
      <c r="E246" s="21"/>
      <c r="F246" s="21"/>
      <c r="G246" s="21"/>
      <c r="H246" s="23" t="s">
        <v>68</v>
      </c>
      <c r="I246" s="24">
        <f>基本データ!$B$7</f>
        <v>0</v>
      </c>
      <c r="J246" s="25"/>
      <c r="K246" s="25"/>
      <c r="L246" s="25"/>
      <c r="M246" s="34"/>
    </row>
    <row r="247" spans="1:13" s="39" customFormat="1" ht="21.95" customHeight="1">
      <c r="A247" s="113" t="s">
        <v>41</v>
      </c>
      <c r="B247" s="113"/>
      <c r="C247" s="113"/>
      <c r="D247" s="113"/>
      <c r="E247" s="26" t="s">
        <v>38</v>
      </c>
      <c r="F247" s="27"/>
      <c r="G247" s="27"/>
      <c r="H247" s="27"/>
      <c r="I247" s="108">
        <f>基本データ!$B$8</f>
        <v>0</v>
      </c>
      <c r="J247" s="108"/>
      <c r="K247" s="108"/>
      <c r="L247" s="108"/>
      <c r="M247" s="34"/>
    </row>
    <row r="248" spans="1:13" ht="21.95" customHeight="1">
      <c r="A248" s="21"/>
      <c r="B248" s="21"/>
      <c r="C248" s="21"/>
      <c r="D248" s="21"/>
      <c r="E248" s="21"/>
      <c r="F248" s="21"/>
      <c r="G248" s="21"/>
      <c r="H248" s="21"/>
      <c r="I248" s="114">
        <f>基本データ!$B$9</f>
        <v>0</v>
      </c>
      <c r="J248" s="114"/>
      <c r="K248" s="114"/>
      <c r="L248" s="114"/>
      <c r="M248" s="34"/>
    </row>
    <row r="249" spans="1:13" ht="14.25" customHeight="1">
      <c r="A249" s="21"/>
      <c r="B249" s="21"/>
      <c r="C249" s="21"/>
      <c r="D249" s="21"/>
      <c r="E249" s="21"/>
      <c r="F249" s="21"/>
      <c r="G249" s="21"/>
      <c r="H249" s="21"/>
      <c r="I249" s="109" t="s">
        <v>63</v>
      </c>
      <c r="J249" s="109"/>
      <c r="K249" s="110">
        <f>基本データ!$B$10</f>
        <v>0</v>
      </c>
      <c r="L249" s="110"/>
      <c r="M249" s="34"/>
    </row>
    <row r="250" spans="1:13" ht="14.25" customHeight="1">
      <c r="A250" s="21"/>
      <c r="B250" s="126"/>
      <c r="C250" s="126"/>
      <c r="D250" s="126"/>
      <c r="E250" s="126"/>
      <c r="F250" s="126"/>
      <c r="G250" s="21"/>
      <c r="H250" s="21"/>
      <c r="I250" s="109" t="s">
        <v>64</v>
      </c>
      <c r="J250" s="109"/>
      <c r="K250" s="110">
        <f>基本データ!$B$11</f>
        <v>0</v>
      </c>
      <c r="L250" s="110"/>
    </row>
    <row r="251" spans="1:13" ht="14.25" customHeight="1">
      <c r="A251" s="21"/>
      <c r="B251" s="126" t="s">
        <v>37</v>
      </c>
      <c r="C251" s="126"/>
      <c r="D251" s="126"/>
      <c r="E251" s="126"/>
      <c r="F251" s="126"/>
      <c r="G251" s="21"/>
      <c r="H251" s="21"/>
      <c r="I251" s="109" t="s">
        <v>62</v>
      </c>
      <c r="J251" s="109"/>
      <c r="K251" s="110">
        <f>基本データ!$B$12</f>
        <v>0</v>
      </c>
      <c r="L251" s="110"/>
    </row>
    <row r="252" spans="1:13" ht="9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3" ht="35.25" customHeight="1" thickBot="1">
      <c r="A253" s="21"/>
      <c r="B253" s="21"/>
      <c r="C253" s="115" t="s">
        <v>36</v>
      </c>
      <c r="D253" s="115"/>
      <c r="E253" s="28" t="s">
        <v>40</v>
      </c>
      <c r="F253" s="111">
        <f>I267</f>
        <v>0</v>
      </c>
      <c r="G253" s="111"/>
      <c r="H253" s="111"/>
      <c r="I253" s="29" t="s">
        <v>35</v>
      </c>
      <c r="J253" s="30"/>
      <c r="K253" s="21"/>
      <c r="L253" s="21"/>
    </row>
    <row r="254" spans="1:13" ht="13.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3" ht="21" customHeight="1">
      <c r="A255" s="116" t="s">
        <v>34</v>
      </c>
      <c r="B255" s="117"/>
      <c r="C255" s="118"/>
      <c r="D255" s="116" t="s">
        <v>33</v>
      </c>
      <c r="E255" s="118"/>
      <c r="F255" s="31" t="s">
        <v>32</v>
      </c>
      <c r="G255" s="31" t="s">
        <v>31</v>
      </c>
      <c r="H255" s="31" t="s">
        <v>30</v>
      </c>
      <c r="I255" s="116" t="s">
        <v>29</v>
      </c>
      <c r="J255" s="118"/>
      <c r="K255" s="116" t="s">
        <v>28</v>
      </c>
      <c r="L255" s="118"/>
    </row>
    <row r="256" spans="1:13" ht="21" customHeight="1">
      <c r="A256" s="132">
        <f>明細書!$N$1</f>
        <v>0</v>
      </c>
      <c r="B256" s="133"/>
      <c r="C256" s="103"/>
      <c r="D256" s="116"/>
      <c r="E256" s="118"/>
      <c r="F256" s="40"/>
      <c r="G256" s="31"/>
      <c r="H256" s="40"/>
      <c r="I256" s="127"/>
      <c r="J256" s="128"/>
      <c r="K256" s="116"/>
      <c r="L256" s="118"/>
    </row>
    <row r="257" spans="1:12" ht="21" customHeight="1">
      <c r="A257" s="119" t="s">
        <v>27</v>
      </c>
      <c r="B257" s="120"/>
      <c r="C257" s="121"/>
      <c r="D257" s="122">
        <f>明細書!E388</f>
        <v>0</v>
      </c>
      <c r="E257" s="123"/>
      <c r="F257" s="40"/>
      <c r="G257" s="31"/>
      <c r="H257" s="40"/>
      <c r="I257" s="127"/>
      <c r="J257" s="128"/>
      <c r="K257" s="116"/>
      <c r="L257" s="118"/>
    </row>
    <row r="258" spans="1:12" ht="21" customHeight="1">
      <c r="A258" s="119" t="s">
        <v>26</v>
      </c>
      <c r="B258" s="120"/>
      <c r="C258" s="121"/>
      <c r="D258" s="122">
        <f>明細書!H388</f>
        <v>0</v>
      </c>
      <c r="E258" s="123"/>
      <c r="F258" s="41"/>
      <c r="G258" s="31"/>
      <c r="H258" s="40"/>
      <c r="I258" s="127"/>
      <c r="J258" s="128"/>
      <c r="K258" s="116"/>
      <c r="L258" s="118"/>
    </row>
    <row r="259" spans="1:12" ht="21" customHeight="1">
      <c r="A259" s="116"/>
      <c r="B259" s="117"/>
      <c r="C259" s="118"/>
      <c r="D259" s="132"/>
      <c r="E259" s="103"/>
      <c r="F259" s="41"/>
      <c r="G259" s="31"/>
      <c r="H259" s="40"/>
      <c r="I259" s="127"/>
      <c r="J259" s="128"/>
      <c r="K259" s="116"/>
      <c r="L259" s="118"/>
    </row>
    <row r="260" spans="1:12" ht="21" customHeight="1">
      <c r="A260" s="129">
        <f>J244</f>
        <v>46081</v>
      </c>
      <c r="B260" s="130"/>
      <c r="C260" s="42" t="s">
        <v>25</v>
      </c>
      <c r="D260" s="43">
        <f>明細書!J352</f>
        <v>10</v>
      </c>
      <c r="E260" s="44" t="s">
        <v>24</v>
      </c>
      <c r="F260" s="41">
        <v>1</v>
      </c>
      <c r="G260" s="31" t="s">
        <v>23</v>
      </c>
      <c r="H260" s="40"/>
      <c r="I260" s="127">
        <f>明細書!K388</f>
        <v>0</v>
      </c>
      <c r="J260" s="128"/>
      <c r="K260" s="116" t="s">
        <v>22</v>
      </c>
      <c r="L260" s="118"/>
    </row>
    <row r="261" spans="1:12" ht="21" customHeight="1">
      <c r="A261" s="131"/>
      <c r="B261" s="120"/>
      <c r="C261" s="121"/>
      <c r="D261" s="116"/>
      <c r="E261" s="118"/>
      <c r="F261" s="41"/>
      <c r="G261" s="31"/>
      <c r="H261" s="40"/>
      <c r="I261" s="127"/>
      <c r="J261" s="128"/>
      <c r="K261" s="116"/>
      <c r="L261" s="118"/>
    </row>
    <row r="262" spans="1:12" ht="21" customHeight="1">
      <c r="A262" s="116"/>
      <c r="B262" s="117"/>
      <c r="C262" s="118"/>
      <c r="D262" s="116"/>
      <c r="E262" s="118"/>
      <c r="F262" s="41"/>
      <c r="G262" s="31"/>
      <c r="H262" s="40"/>
      <c r="I262" s="127"/>
      <c r="J262" s="128"/>
      <c r="K262" s="116"/>
      <c r="L262" s="118"/>
    </row>
    <row r="263" spans="1:12" ht="21" customHeight="1">
      <c r="A263" s="116"/>
      <c r="B263" s="117"/>
      <c r="C263" s="118"/>
      <c r="D263" s="116"/>
      <c r="E263" s="118"/>
      <c r="F263" s="41"/>
      <c r="G263" s="31"/>
      <c r="H263" s="40"/>
      <c r="I263" s="127"/>
      <c r="J263" s="128"/>
      <c r="K263" s="116"/>
      <c r="L263" s="118"/>
    </row>
    <row r="264" spans="1:12" ht="21" customHeight="1">
      <c r="A264" s="116"/>
      <c r="B264" s="117"/>
      <c r="C264" s="118"/>
      <c r="D264" s="116"/>
      <c r="E264" s="118"/>
      <c r="F264" s="41"/>
      <c r="G264" s="31"/>
      <c r="H264" s="40"/>
      <c r="I264" s="127"/>
      <c r="J264" s="128"/>
      <c r="K264" s="116"/>
      <c r="L264" s="118"/>
    </row>
    <row r="265" spans="1:12" ht="21" customHeight="1">
      <c r="A265" s="116" t="s">
        <v>86</v>
      </c>
      <c r="B265" s="117"/>
      <c r="C265" s="118"/>
      <c r="D265" s="116"/>
      <c r="E265" s="118"/>
      <c r="F265" s="40"/>
      <c r="G265" s="31"/>
      <c r="H265" s="40"/>
      <c r="I265" s="127">
        <f>SUM(I260:J264)*0.1</f>
        <v>0</v>
      </c>
      <c r="J265" s="128"/>
      <c r="K265" s="116"/>
      <c r="L265" s="118"/>
    </row>
    <row r="266" spans="1:12" ht="21" customHeight="1">
      <c r="A266" s="116"/>
      <c r="B266" s="117"/>
      <c r="C266" s="118"/>
      <c r="D266" s="116"/>
      <c r="E266" s="118"/>
      <c r="F266" s="40"/>
      <c r="G266" s="31"/>
      <c r="H266" s="40"/>
      <c r="I266" s="127"/>
      <c r="J266" s="128"/>
      <c r="K266" s="116"/>
      <c r="L266" s="118"/>
    </row>
    <row r="267" spans="1:12" ht="21" customHeight="1">
      <c r="A267" s="116" t="s">
        <v>21</v>
      </c>
      <c r="B267" s="117"/>
      <c r="C267" s="118"/>
      <c r="D267" s="116"/>
      <c r="E267" s="118"/>
      <c r="F267" s="40"/>
      <c r="G267" s="31"/>
      <c r="H267" s="40"/>
      <c r="I267" s="127">
        <f>SUM(I260:J264)+I265</f>
        <v>0</v>
      </c>
      <c r="J267" s="128"/>
      <c r="K267" s="116"/>
      <c r="L267" s="118"/>
    </row>
    <row r="268" spans="1:12" ht="21" customHeight="1">
      <c r="A268" s="116"/>
      <c r="B268" s="117"/>
      <c r="C268" s="118"/>
      <c r="D268" s="116"/>
      <c r="E268" s="118"/>
      <c r="F268" s="40"/>
      <c r="G268" s="31"/>
      <c r="H268" s="40"/>
      <c r="I268" s="127"/>
      <c r="J268" s="128"/>
      <c r="K268" s="116"/>
      <c r="L268" s="118"/>
    </row>
    <row r="269" spans="1:12" ht="15" customHeight="1">
      <c r="A269" s="125" t="s">
        <v>42</v>
      </c>
      <c r="B269" s="125"/>
      <c r="C269" s="125" t="s">
        <v>43</v>
      </c>
      <c r="D269" s="125"/>
      <c r="E269" s="32" t="s">
        <v>67</v>
      </c>
      <c r="F269" s="105" t="s">
        <v>59</v>
      </c>
      <c r="G269" s="106"/>
      <c r="H269" s="107" t="s">
        <v>66</v>
      </c>
      <c r="I269" s="107"/>
      <c r="J269" s="107"/>
      <c r="K269" s="107"/>
      <c r="L269" s="21"/>
    </row>
    <row r="270" spans="1:12" ht="20.100000000000001" customHeight="1">
      <c r="A270" s="104">
        <f>基本データ!$B$16</f>
        <v>0</v>
      </c>
      <c r="B270" s="104"/>
      <c r="C270" s="104">
        <f>基本データ!$B$17</f>
        <v>0</v>
      </c>
      <c r="D270" s="104"/>
      <c r="E270" s="33">
        <f>基本データ!$B$18</f>
        <v>0</v>
      </c>
      <c r="F270" s="102">
        <f>基本データ!$B$19</f>
        <v>0</v>
      </c>
      <c r="G270" s="103"/>
      <c r="H270" s="104">
        <f>基本データ!$B$20</f>
        <v>0</v>
      </c>
      <c r="I270" s="104"/>
      <c r="J270" s="104"/>
      <c r="K270" s="104"/>
      <c r="L270" s="21"/>
    </row>
    <row r="271" spans="1:12" ht="21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124">
        <f>明細書!A391</f>
        <v>46112</v>
      </c>
      <c r="K271" s="124"/>
      <c r="L271" s="124"/>
    </row>
    <row r="272" spans="1:12" ht="21" customHeight="1">
      <c r="A272" s="112" t="s">
        <v>39</v>
      </c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</row>
    <row r="273" spans="1:13" ht="21" customHeight="1">
      <c r="A273" s="22"/>
      <c r="B273" s="21"/>
      <c r="C273" s="21"/>
      <c r="D273" s="21"/>
      <c r="E273" s="21"/>
      <c r="F273" s="21"/>
      <c r="G273" s="21"/>
      <c r="H273" s="23" t="s">
        <v>68</v>
      </c>
      <c r="I273" s="24">
        <f>基本データ!$B$7</f>
        <v>0</v>
      </c>
      <c r="J273" s="25"/>
      <c r="K273" s="25"/>
      <c r="L273" s="25"/>
      <c r="M273" s="34"/>
    </row>
    <row r="274" spans="1:13" s="39" customFormat="1" ht="21.95" customHeight="1">
      <c r="A274" s="113" t="s">
        <v>41</v>
      </c>
      <c r="B274" s="113"/>
      <c r="C274" s="113"/>
      <c r="D274" s="113"/>
      <c r="E274" s="26" t="s">
        <v>38</v>
      </c>
      <c r="F274" s="27"/>
      <c r="G274" s="27"/>
      <c r="H274" s="27"/>
      <c r="I274" s="108">
        <f>基本データ!$B$8</f>
        <v>0</v>
      </c>
      <c r="J274" s="108"/>
      <c r="K274" s="108"/>
      <c r="L274" s="108"/>
      <c r="M274" s="34"/>
    </row>
    <row r="275" spans="1:13" ht="21.95" customHeight="1">
      <c r="A275" s="21"/>
      <c r="B275" s="21"/>
      <c r="C275" s="21"/>
      <c r="D275" s="21"/>
      <c r="E275" s="21"/>
      <c r="F275" s="21"/>
      <c r="G275" s="21"/>
      <c r="H275" s="21"/>
      <c r="I275" s="114">
        <f>基本データ!$B$9</f>
        <v>0</v>
      </c>
      <c r="J275" s="114"/>
      <c r="K275" s="114"/>
      <c r="L275" s="114"/>
      <c r="M275" s="34"/>
    </row>
    <row r="276" spans="1:13" ht="14.25" customHeight="1">
      <c r="A276" s="21"/>
      <c r="B276" s="21"/>
      <c r="C276" s="21"/>
      <c r="D276" s="21"/>
      <c r="E276" s="21"/>
      <c r="F276" s="21"/>
      <c r="G276" s="21"/>
      <c r="H276" s="21"/>
      <c r="I276" s="109" t="s">
        <v>63</v>
      </c>
      <c r="J276" s="109"/>
      <c r="K276" s="110">
        <f>基本データ!$B$10</f>
        <v>0</v>
      </c>
      <c r="L276" s="110"/>
      <c r="M276" s="34"/>
    </row>
    <row r="277" spans="1:13" ht="14.25" customHeight="1">
      <c r="A277" s="21"/>
      <c r="B277" s="126"/>
      <c r="C277" s="126"/>
      <c r="D277" s="126"/>
      <c r="E277" s="126"/>
      <c r="F277" s="126"/>
      <c r="G277" s="21"/>
      <c r="H277" s="21"/>
      <c r="I277" s="109" t="s">
        <v>64</v>
      </c>
      <c r="J277" s="109"/>
      <c r="K277" s="110">
        <f>基本データ!$B$11</f>
        <v>0</v>
      </c>
      <c r="L277" s="110"/>
    </row>
    <row r="278" spans="1:13" ht="14.25" customHeight="1">
      <c r="A278" s="21"/>
      <c r="B278" s="126" t="s">
        <v>37</v>
      </c>
      <c r="C278" s="126"/>
      <c r="D278" s="126"/>
      <c r="E278" s="126"/>
      <c r="F278" s="126"/>
      <c r="G278" s="21"/>
      <c r="H278" s="21"/>
      <c r="I278" s="109" t="s">
        <v>62</v>
      </c>
      <c r="J278" s="109"/>
      <c r="K278" s="110">
        <f>基本データ!$B$12</f>
        <v>0</v>
      </c>
      <c r="L278" s="110"/>
    </row>
    <row r="279" spans="1:13" ht="9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</row>
    <row r="280" spans="1:13" ht="35.25" customHeight="1" thickBot="1">
      <c r="A280" s="21"/>
      <c r="B280" s="21"/>
      <c r="C280" s="115" t="s">
        <v>36</v>
      </c>
      <c r="D280" s="115"/>
      <c r="E280" s="28" t="s">
        <v>40</v>
      </c>
      <c r="F280" s="111">
        <f>I294</f>
        <v>0</v>
      </c>
      <c r="G280" s="111"/>
      <c r="H280" s="111"/>
      <c r="I280" s="29" t="s">
        <v>35</v>
      </c>
      <c r="J280" s="30"/>
      <c r="K280" s="21"/>
      <c r="L280" s="21"/>
    </row>
    <row r="281" spans="1:13" ht="13.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</row>
    <row r="282" spans="1:13" ht="21" customHeight="1">
      <c r="A282" s="116" t="s">
        <v>34</v>
      </c>
      <c r="B282" s="117"/>
      <c r="C282" s="118"/>
      <c r="D282" s="116" t="s">
        <v>33</v>
      </c>
      <c r="E282" s="118"/>
      <c r="F282" s="31" t="s">
        <v>32</v>
      </c>
      <c r="G282" s="31" t="s">
        <v>31</v>
      </c>
      <c r="H282" s="31" t="s">
        <v>30</v>
      </c>
      <c r="I282" s="116" t="s">
        <v>29</v>
      </c>
      <c r="J282" s="118"/>
      <c r="K282" s="116" t="s">
        <v>28</v>
      </c>
      <c r="L282" s="118"/>
    </row>
    <row r="283" spans="1:13" ht="21" customHeight="1">
      <c r="A283" s="132">
        <f>明細書!$N$1</f>
        <v>0</v>
      </c>
      <c r="B283" s="133"/>
      <c r="C283" s="103"/>
      <c r="D283" s="116"/>
      <c r="E283" s="118"/>
      <c r="F283" s="40"/>
      <c r="G283" s="31"/>
      <c r="H283" s="40"/>
      <c r="I283" s="127"/>
      <c r="J283" s="128"/>
      <c r="K283" s="116"/>
      <c r="L283" s="118"/>
    </row>
    <row r="284" spans="1:13" ht="21" customHeight="1">
      <c r="A284" s="119" t="s">
        <v>27</v>
      </c>
      <c r="B284" s="120"/>
      <c r="C284" s="121"/>
      <c r="D284" s="122">
        <f>明細書!E427</f>
        <v>0</v>
      </c>
      <c r="E284" s="123"/>
      <c r="F284" s="40"/>
      <c r="G284" s="31"/>
      <c r="H284" s="40"/>
      <c r="I284" s="127"/>
      <c r="J284" s="128"/>
      <c r="K284" s="116"/>
      <c r="L284" s="118"/>
    </row>
    <row r="285" spans="1:13" ht="21" customHeight="1">
      <c r="A285" s="119" t="s">
        <v>26</v>
      </c>
      <c r="B285" s="120"/>
      <c r="C285" s="121"/>
      <c r="D285" s="122">
        <f>明細書!H427</f>
        <v>0</v>
      </c>
      <c r="E285" s="123"/>
      <c r="F285" s="41"/>
      <c r="G285" s="31"/>
      <c r="H285" s="40"/>
      <c r="I285" s="127"/>
      <c r="J285" s="128"/>
      <c r="K285" s="116"/>
      <c r="L285" s="118"/>
    </row>
    <row r="286" spans="1:13" ht="21" customHeight="1">
      <c r="A286" s="116"/>
      <c r="B286" s="117"/>
      <c r="C286" s="118"/>
      <c r="D286" s="132"/>
      <c r="E286" s="103"/>
      <c r="F286" s="41"/>
      <c r="G286" s="31"/>
      <c r="H286" s="40"/>
      <c r="I286" s="127"/>
      <c r="J286" s="128"/>
      <c r="K286" s="116"/>
      <c r="L286" s="118"/>
    </row>
    <row r="287" spans="1:13" ht="21" customHeight="1">
      <c r="A287" s="129">
        <f>J271</f>
        <v>46112</v>
      </c>
      <c r="B287" s="130"/>
      <c r="C287" s="42" t="s">
        <v>25</v>
      </c>
      <c r="D287" s="43">
        <f>明細書!J391</f>
        <v>11</v>
      </c>
      <c r="E287" s="44" t="s">
        <v>24</v>
      </c>
      <c r="F287" s="41">
        <v>1</v>
      </c>
      <c r="G287" s="31" t="s">
        <v>23</v>
      </c>
      <c r="H287" s="40"/>
      <c r="I287" s="127">
        <f>明細書!K427</f>
        <v>0</v>
      </c>
      <c r="J287" s="128"/>
      <c r="K287" s="116" t="s">
        <v>22</v>
      </c>
      <c r="L287" s="118"/>
    </row>
    <row r="288" spans="1:13" ht="21" customHeight="1">
      <c r="A288" s="131"/>
      <c r="B288" s="120"/>
      <c r="C288" s="121"/>
      <c r="D288" s="116"/>
      <c r="E288" s="118"/>
      <c r="F288" s="41"/>
      <c r="G288" s="31"/>
      <c r="H288" s="40"/>
      <c r="I288" s="127"/>
      <c r="J288" s="128"/>
      <c r="K288" s="116"/>
      <c r="L288" s="118"/>
    </row>
    <row r="289" spans="1:13" ht="21" customHeight="1">
      <c r="A289" s="116"/>
      <c r="B289" s="117"/>
      <c r="C289" s="118"/>
      <c r="D289" s="116"/>
      <c r="E289" s="118"/>
      <c r="F289" s="41"/>
      <c r="G289" s="31"/>
      <c r="H289" s="40"/>
      <c r="I289" s="127"/>
      <c r="J289" s="128"/>
      <c r="K289" s="116"/>
      <c r="L289" s="118"/>
    </row>
    <row r="290" spans="1:13" ht="21" customHeight="1">
      <c r="A290" s="116"/>
      <c r="B290" s="117"/>
      <c r="C290" s="118"/>
      <c r="D290" s="116"/>
      <c r="E290" s="118"/>
      <c r="F290" s="41"/>
      <c r="G290" s="31"/>
      <c r="H290" s="40"/>
      <c r="I290" s="127"/>
      <c r="J290" s="128"/>
      <c r="K290" s="116"/>
      <c r="L290" s="118"/>
    </row>
    <row r="291" spans="1:13" ht="21" customHeight="1">
      <c r="A291" s="116"/>
      <c r="B291" s="117"/>
      <c r="C291" s="118"/>
      <c r="D291" s="116"/>
      <c r="E291" s="118"/>
      <c r="F291" s="41"/>
      <c r="G291" s="31"/>
      <c r="H291" s="40"/>
      <c r="I291" s="127"/>
      <c r="J291" s="128"/>
      <c r="K291" s="116"/>
      <c r="L291" s="118"/>
    </row>
    <row r="292" spans="1:13" ht="21" customHeight="1">
      <c r="A292" s="116" t="s">
        <v>86</v>
      </c>
      <c r="B292" s="117"/>
      <c r="C292" s="118"/>
      <c r="D292" s="116"/>
      <c r="E292" s="118"/>
      <c r="F292" s="40"/>
      <c r="G292" s="31"/>
      <c r="H292" s="40"/>
      <c r="I292" s="127">
        <f>SUM(I287:J291)*0.1</f>
        <v>0</v>
      </c>
      <c r="J292" s="128"/>
      <c r="K292" s="116"/>
      <c r="L292" s="118"/>
    </row>
    <row r="293" spans="1:13" ht="21" customHeight="1">
      <c r="A293" s="116"/>
      <c r="B293" s="117"/>
      <c r="C293" s="118"/>
      <c r="D293" s="116"/>
      <c r="E293" s="118"/>
      <c r="F293" s="40"/>
      <c r="G293" s="31"/>
      <c r="H293" s="40"/>
      <c r="I293" s="127"/>
      <c r="J293" s="128"/>
      <c r="K293" s="116"/>
      <c r="L293" s="118"/>
    </row>
    <row r="294" spans="1:13" ht="21" customHeight="1">
      <c r="A294" s="116" t="s">
        <v>21</v>
      </c>
      <c r="B294" s="117"/>
      <c r="C294" s="118"/>
      <c r="D294" s="116"/>
      <c r="E294" s="118"/>
      <c r="F294" s="40"/>
      <c r="G294" s="31"/>
      <c r="H294" s="40"/>
      <c r="I294" s="127">
        <f>SUM(I287:J291)+I292</f>
        <v>0</v>
      </c>
      <c r="J294" s="128"/>
      <c r="K294" s="116"/>
      <c r="L294" s="118"/>
    </row>
    <row r="295" spans="1:13" ht="21" customHeight="1">
      <c r="A295" s="116"/>
      <c r="B295" s="117"/>
      <c r="C295" s="118"/>
      <c r="D295" s="116"/>
      <c r="E295" s="118"/>
      <c r="F295" s="40"/>
      <c r="G295" s="31"/>
      <c r="H295" s="40"/>
      <c r="I295" s="127"/>
      <c r="J295" s="128"/>
      <c r="K295" s="116"/>
      <c r="L295" s="118"/>
    </row>
    <row r="296" spans="1:13" ht="15" customHeight="1">
      <c r="A296" s="125" t="s">
        <v>42</v>
      </c>
      <c r="B296" s="125"/>
      <c r="C296" s="125" t="s">
        <v>43</v>
      </c>
      <c r="D296" s="125"/>
      <c r="E296" s="32" t="s">
        <v>67</v>
      </c>
      <c r="F296" s="105" t="s">
        <v>59</v>
      </c>
      <c r="G296" s="106"/>
      <c r="H296" s="107" t="s">
        <v>66</v>
      </c>
      <c r="I296" s="107"/>
      <c r="J296" s="107"/>
      <c r="K296" s="107"/>
      <c r="L296" s="21"/>
    </row>
    <row r="297" spans="1:13" ht="20.100000000000001" customHeight="1">
      <c r="A297" s="104">
        <f>基本データ!$B$16</f>
        <v>0</v>
      </c>
      <c r="B297" s="104"/>
      <c r="C297" s="104">
        <f>基本データ!$B$17</f>
        <v>0</v>
      </c>
      <c r="D297" s="104"/>
      <c r="E297" s="33">
        <f>基本データ!$B$18</f>
        <v>0</v>
      </c>
      <c r="F297" s="102">
        <f>基本データ!$B$19</f>
        <v>0</v>
      </c>
      <c r="G297" s="103"/>
      <c r="H297" s="104">
        <f>基本データ!$B$20</f>
        <v>0</v>
      </c>
      <c r="I297" s="104"/>
      <c r="J297" s="104"/>
      <c r="K297" s="104"/>
      <c r="L297" s="21"/>
    </row>
    <row r="298" spans="1:13" ht="21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124">
        <f>明細書!A430</f>
        <v>46142</v>
      </c>
      <c r="K298" s="124"/>
      <c r="L298" s="124"/>
    </row>
    <row r="299" spans="1:13" ht="21" customHeight="1">
      <c r="A299" s="112" t="s">
        <v>39</v>
      </c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</row>
    <row r="300" spans="1:13" ht="21" customHeight="1">
      <c r="A300" s="22"/>
      <c r="B300" s="21"/>
      <c r="C300" s="21"/>
      <c r="D300" s="21"/>
      <c r="E300" s="21"/>
      <c r="F300" s="21"/>
      <c r="G300" s="21"/>
      <c r="H300" s="23" t="s">
        <v>68</v>
      </c>
      <c r="I300" s="24">
        <f>基本データ!$B$7</f>
        <v>0</v>
      </c>
      <c r="J300" s="25"/>
      <c r="K300" s="25"/>
      <c r="L300" s="25"/>
      <c r="M300" s="34"/>
    </row>
    <row r="301" spans="1:13" s="39" customFormat="1" ht="21.95" customHeight="1">
      <c r="A301" s="113" t="s">
        <v>41</v>
      </c>
      <c r="B301" s="113"/>
      <c r="C301" s="113"/>
      <c r="D301" s="113"/>
      <c r="E301" s="26" t="s">
        <v>38</v>
      </c>
      <c r="F301" s="27"/>
      <c r="G301" s="27"/>
      <c r="H301" s="27"/>
      <c r="I301" s="108">
        <f>基本データ!$B$8</f>
        <v>0</v>
      </c>
      <c r="J301" s="108"/>
      <c r="K301" s="108"/>
      <c r="L301" s="108"/>
      <c r="M301" s="34"/>
    </row>
    <row r="302" spans="1:13" ht="21.95" customHeight="1">
      <c r="A302" s="21"/>
      <c r="B302" s="21"/>
      <c r="C302" s="21"/>
      <c r="D302" s="21"/>
      <c r="E302" s="21"/>
      <c r="F302" s="21"/>
      <c r="G302" s="21"/>
      <c r="H302" s="21"/>
      <c r="I302" s="114">
        <f>基本データ!$B$9</f>
        <v>0</v>
      </c>
      <c r="J302" s="114"/>
      <c r="K302" s="114"/>
      <c r="L302" s="114"/>
      <c r="M302" s="34"/>
    </row>
    <row r="303" spans="1:13" ht="14.25" customHeight="1">
      <c r="A303" s="21"/>
      <c r="B303" s="21"/>
      <c r="C303" s="21"/>
      <c r="D303" s="21"/>
      <c r="E303" s="21"/>
      <c r="F303" s="21"/>
      <c r="G303" s="21"/>
      <c r="H303" s="21"/>
      <c r="I303" s="109" t="s">
        <v>63</v>
      </c>
      <c r="J303" s="109"/>
      <c r="K303" s="110">
        <f>基本データ!$B$10</f>
        <v>0</v>
      </c>
      <c r="L303" s="110"/>
      <c r="M303" s="34"/>
    </row>
    <row r="304" spans="1:13" ht="14.25" customHeight="1">
      <c r="A304" s="21"/>
      <c r="B304" s="126"/>
      <c r="C304" s="126"/>
      <c r="D304" s="126"/>
      <c r="E304" s="126"/>
      <c r="F304" s="126"/>
      <c r="G304" s="21"/>
      <c r="H304" s="21"/>
      <c r="I304" s="109" t="s">
        <v>64</v>
      </c>
      <c r="J304" s="109"/>
      <c r="K304" s="110">
        <f>基本データ!$B$11</f>
        <v>0</v>
      </c>
      <c r="L304" s="110"/>
    </row>
    <row r="305" spans="1:12" ht="14.25" customHeight="1">
      <c r="A305" s="21"/>
      <c r="B305" s="126" t="s">
        <v>37</v>
      </c>
      <c r="C305" s="126"/>
      <c r="D305" s="126"/>
      <c r="E305" s="126"/>
      <c r="F305" s="126"/>
      <c r="G305" s="21"/>
      <c r="H305" s="21"/>
      <c r="I305" s="109" t="s">
        <v>62</v>
      </c>
      <c r="J305" s="109"/>
      <c r="K305" s="110">
        <f>基本データ!$B$12</f>
        <v>0</v>
      </c>
      <c r="L305" s="110"/>
    </row>
    <row r="306" spans="1:12" ht="9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</row>
    <row r="307" spans="1:12" ht="35.25" customHeight="1" thickBot="1">
      <c r="A307" s="21"/>
      <c r="B307" s="21"/>
      <c r="C307" s="115" t="s">
        <v>36</v>
      </c>
      <c r="D307" s="115"/>
      <c r="E307" s="28" t="s">
        <v>40</v>
      </c>
      <c r="F307" s="111">
        <f>I321</f>
        <v>0</v>
      </c>
      <c r="G307" s="111"/>
      <c r="H307" s="111"/>
      <c r="I307" s="29" t="s">
        <v>35</v>
      </c>
      <c r="J307" s="30"/>
      <c r="K307" s="21"/>
      <c r="L307" s="21"/>
    </row>
    <row r="308" spans="1:12" ht="13.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</row>
    <row r="309" spans="1:12" ht="21" customHeight="1">
      <c r="A309" s="116" t="s">
        <v>34</v>
      </c>
      <c r="B309" s="117"/>
      <c r="C309" s="118"/>
      <c r="D309" s="116" t="s">
        <v>33</v>
      </c>
      <c r="E309" s="118"/>
      <c r="F309" s="31" t="s">
        <v>32</v>
      </c>
      <c r="G309" s="31" t="s">
        <v>31</v>
      </c>
      <c r="H309" s="31" t="s">
        <v>30</v>
      </c>
      <c r="I309" s="116" t="s">
        <v>29</v>
      </c>
      <c r="J309" s="118"/>
      <c r="K309" s="116" t="s">
        <v>28</v>
      </c>
      <c r="L309" s="118"/>
    </row>
    <row r="310" spans="1:12" ht="21" customHeight="1">
      <c r="A310" s="132">
        <f>明細書!$N$1</f>
        <v>0</v>
      </c>
      <c r="B310" s="133"/>
      <c r="C310" s="103"/>
      <c r="D310" s="116"/>
      <c r="E310" s="118"/>
      <c r="F310" s="40"/>
      <c r="G310" s="31"/>
      <c r="H310" s="40"/>
      <c r="I310" s="127"/>
      <c r="J310" s="128"/>
      <c r="K310" s="116"/>
      <c r="L310" s="118"/>
    </row>
    <row r="311" spans="1:12" ht="21" customHeight="1">
      <c r="A311" s="119" t="s">
        <v>27</v>
      </c>
      <c r="B311" s="120"/>
      <c r="C311" s="121"/>
      <c r="D311" s="122">
        <f>明細書!E466</f>
        <v>0</v>
      </c>
      <c r="E311" s="123"/>
      <c r="F311" s="40"/>
      <c r="G311" s="31"/>
      <c r="H311" s="40"/>
      <c r="I311" s="127"/>
      <c r="J311" s="128"/>
      <c r="K311" s="116"/>
      <c r="L311" s="118"/>
    </row>
    <row r="312" spans="1:12" ht="21" customHeight="1">
      <c r="A312" s="119" t="s">
        <v>26</v>
      </c>
      <c r="B312" s="120"/>
      <c r="C312" s="121"/>
      <c r="D312" s="122">
        <f>明細書!H466</f>
        <v>0</v>
      </c>
      <c r="E312" s="123"/>
      <c r="F312" s="41"/>
      <c r="G312" s="31"/>
      <c r="H312" s="40"/>
      <c r="I312" s="127"/>
      <c r="J312" s="128"/>
      <c r="K312" s="116"/>
      <c r="L312" s="118"/>
    </row>
    <row r="313" spans="1:12" ht="21" customHeight="1">
      <c r="A313" s="116"/>
      <c r="B313" s="117"/>
      <c r="C313" s="118"/>
      <c r="D313" s="132"/>
      <c r="E313" s="103"/>
      <c r="F313" s="41"/>
      <c r="G313" s="31"/>
      <c r="H313" s="40"/>
      <c r="I313" s="127"/>
      <c r="J313" s="128"/>
      <c r="K313" s="116"/>
      <c r="L313" s="118"/>
    </row>
    <row r="314" spans="1:12" ht="21" customHeight="1">
      <c r="A314" s="129">
        <f>J298</f>
        <v>46142</v>
      </c>
      <c r="B314" s="130"/>
      <c r="C314" s="42" t="s">
        <v>25</v>
      </c>
      <c r="D314" s="43">
        <f>明細書!J430</f>
        <v>12</v>
      </c>
      <c r="E314" s="44" t="s">
        <v>24</v>
      </c>
      <c r="F314" s="41">
        <v>1</v>
      </c>
      <c r="G314" s="31" t="s">
        <v>23</v>
      </c>
      <c r="H314" s="40"/>
      <c r="I314" s="127">
        <f>明細書!K466</f>
        <v>0</v>
      </c>
      <c r="J314" s="128"/>
      <c r="K314" s="116" t="s">
        <v>22</v>
      </c>
      <c r="L314" s="118"/>
    </row>
    <row r="315" spans="1:12" ht="21" customHeight="1">
      <c r="A315" s="131"/>
      <c r="B315" s="120"/>
      <c r="C315" s="121"/>
      <c r="D315" s="116"/>
      <c r="E315" s="118"/>
      <c r="F315" s="41"/>
      <c r="G315" s="31"/>
      <c r="H315" s="40"/>
      <c r="I315" s="127"/>
      <c r="J315" s="128"/>
      <c r="K315" s="116"/>
      <c r="L315" s="118"/>
    </row>
    <row r="316" spans="1:12" ht="21" customHeight="1">
      <c r="A316" s="116"/>
      <c r="B316" s="117"/>
      <c r="C316" s="118"/>
      <c r="D316" s="116"/>
      <c r="E316" s="118"/>
      <c r="F316" s="41"/>
      <c r="G316" s="31"/>
      <c r="H316" s="40"/>
      <c r="I316" s="127"/>
      <c r="J316" s="128"/>
      <c r="K316" s="116"/>
      <c r="L316" s="118"/>
    </row>
    <row r="317" spans="1:12" ht="21" customHeight="1">
      <c r="A317" s="116"/>
      <c r="B317" s="117"/>
      <c r="C317" s="118"/>
      <c r="D317" s="116"/>
      <c r="E317" s="118"/>
      <c r="F317" s="41"/>
      <c r="G317" s="31"/>
      <c r="H317" s="40"/>
      <c r="I317" s="127"/>
      <c r="J317" s="128"/>
      <c r="K317" s="116"/>
      <c r="L317" s="118"/>
    </row>
    <row r="318" spans="1:12" ht="21" customHeight="1">
      <c r="A318" s="116"/>
      <c r="B318" s="117"/>
      <c r="C318" s="118"/>
      <c r="D318" s="116"/>
      <c r="E318" s="118"/>
      <c r="F318" s="41"/>
      <c r="G318" s="31"/>
      <c r="H318" s="40"/>
      <c r="I318" s="127"/>
      <c r="J318" s="128"/>
      <c r="K318" s="116"/>
      <c r="L318" s="118"/>
    </row>
    <row r="319" spans="1:12" ht="21" customHeight="1">
      <c r="A319" s="116" t="s">
        <v>86</v>
      </c>
      <c r="B319" s="117"/>
      <c r="C319" s="118"/>
      <c r="D319" s="116"/>
      <c r="E319" s="118"/>
      <c r="F319" s="40"/>
      <c r="G319" s="31"/>
      <c r="H319" s="40"/>
      <c r="I319" s="127">
        <f>SUM(I314:J318)*0.1</f>
        <v>0</v>
      </c>
      <c r="J319" s="128"/>
      <c r="K319" s="116"/>
      <c r="L319" s="118"/>
    </row>
    <row r="320" spans="1:12" ht="21" customHeight="1">
      <c r="A320" s="116"/>
      <c r="B320" s="117"/>
      <c r="C320" s="118"/>
      <c r="D320" s="116"/>
      <c r="E320" s="118"/>
      <c r="F320" s="40"/>
      <c r="G320" s="31"/>
      <c r="H320" s="40"/>
      <c r="I320" s="127"/>
      <c r="J320" s="128"/>
      <c r="K320" s="116"/>
      <c r="L320" s="118"/>
    </row>
    <row r="321" spans="1:12" ht="21" customHeight="1">
      <c r="A321" s="116" t="s">
        <v>21</v>
      </c>
      <c r="B321" s="117"/>
      <c r="C321" s="118"/>
      <c r="D321" s="116"/>
      <c r="E321" s="118"/>
      <c r="F321" s="40"/>
      <c r="G321" s="31"/>
      <c r="H321" s="40"/>
      <c r="I321" s="127">
        <f>SUM(I314:J318)+I319</f>
        <v>0</v>
      </c>
      <c r="J321" s="128"/>
      <c r="K321" s="116"/>
      <c r="L321" s="118"/>
    </row>
    <row r="322" spans="1:12" ht="21" customHeight="1">
      <c r="A322" s="116"/>
      <c r="B322" s="117"/>
      <c r="C322" s="118"/>
      <c r="D322" s="116"/>
      <c r="E322" s="118"/>
      <c r="F322" s="40"/>
      <c r="G322" s="31"/>
      <c r="H322" s="40"/>
      <c r="I322" s="127"/>
      <c r="J322" s="128"/>
      <c r="K322" s="116"/>
      <c r="L322" s="118"/>
    </row>
    <row r="323" spans="1:12" ht="15" customHeight="1">
      <c r="A323" s="125" t="s">
        <v>42</v>
      </c>
      <c r="B323" s="125"/>
      <c r="C323" s="125" t="s">
        <v>43</v>
      </c>
      <c r="D323" s="125"/>
      <c r="E323" s="32" t="s">
        <v>67</v>
      </c>
      <c r="F323" s="105" t="s">
        <v>59</v>
      </c>
      <c r="G323" s="106"/>
      <c r="H323" s="107" t="s">
        <v>66</v>
      </c>
      <c r="I323" s="107"/>
      <c r="J323" s="107"/>
      <c r="K323" s="107"/>
      <c r="L323" s="21"/>
    </row>
    <row r="324" spans="1:12" ht="20.100000000000001" customHeight="1">
      <c r="A324" s="104">
        <f>基本データ!$B$16</f>
        <v>0</v>
      </c>
      <c r="B324" s="104"/>
      <c r="C324" s="104">
        <f>基本データ!$B$17</f>
        <v>0</v>
      </c>
      <c r="D324" s="104"/>
      <c r="E324" s="33">
        <f>基本データ!$B$18</f>
        <v>0</v>
      </c>
      <c r="F324" s="102">
        <f>基本データ!$B$19</f>
        <v>0</v>
      </c>
      <c r="G324" s="103"/>
      <c r="H324" s="104">
        <f>基本データ!$B$20</f>
        <v>0</v>
      </c>
      <c r="I324" s="104"/>
      <c r="J324" s="104"/>
      <c r="K324" s="104"/>
      <c r="L324" s="21"/>
    </row>
  </sheetData>
  <sheetProtection algorithmName="SHA-512" hashValue="KnELOgS5Rphxe6YRWU1DQSd7N/O2ryG2AXJHVfPMpwbpKj28dABrJs4jxk9XE69dVgcyIScXitGk0rZrkWjBNA==" saltValue="5FcZbhgL9IaGm6mam/iVLw==" spinCount="100000" sheet="1" objects="1" scenarios="1"/>
  <mergeCells count="936">
    <mergeCell ref="I8:J8"/>
    <mergeCell ref="K8:L8"/>
    <mergeCell ref="I6:J6"/>
    <mergeCell ref="I7:J7"/>
    <mergeCell ref="K7:L7"/>
    <mergeCell ref="K6:L6"/>
    <mergeCell ref="H26:K26"/>
    <mergeCell ref="H27:K27"/>
    <mergeCell ref="F26:G26"/>
    <mergeCell ref="F27:G27"/>
    <mergeCell ref="B8:F8"/>
    <mergeCell ref="A24:C24"/>
    <mergeCell ref="I25:J25"/>
    <mergeCell ref="A22:C22"/>
    <mergeCell ref="D22:E22"/>
    <mergeCell ref="I23:J23"/>
    <mergeCell ref="A25:C25"/>
    <mergeCell ref="D25:E25"/>
    <mergeCell ref="A18:C18"/>
    <mergeCell ref="A16:C16"/>
    <mergeCell ref="A17:B17"/>
    <mergeCell ref="D16:E16"/>
    <mergeCell ref="I18:J18"/>
    <mergeCell ref="D18:E18"/>
    <mergeCell ref="B305:F305"/>
    <mergeCell ref="B143:F143"/>
    <mergeCell ref="B170:F170"/>
    <mergeCell ref="B197:F197"/>
    <mergeCell ref="B224:F224"/>
    <mergeCell ref="B251:F251"/>
    <mergeCell ref="J298:L298"/>
    <mergeCell ref="A299:L299"/>
    <mergeCell ref="A301:D301"/>
    <mergeCell ref="I302:L302"/>
    <mergeCell ref="B304:F304"/>
    <mergeCell ref="A297:B297"/>
    <mergeCell ref="C297:D297"/>
    <mergeCell ref="A294:C294"/>
    <mergeCell ref="D294:E294"/>
    <mergeCell ref="I294:J294"/>
    <mergeCell ref="K294:L294"/>
    <mergeCell ref="A295:C295"/>
    <mergeCell ref="D295:E295"/>
    <mergeCell ref="I295:J295"/>
    <mergeCell ref="K295:L295"/>
    <mergeCell ref="A296:B296"/>
    <mergeCell ref="C296:D296"/>
    <mergeCell ref="F296:G296"/>
    <mergeCell ref="B89:F89"/>
    <mergeCell ref="B116:F116"/>
    <mergeCell ref="A53:B53"/>
    <mergeCell ref="C53:D53"/>
    <mergeCell ref="J109:L109"/>
    <mergeCell ref="A110:L110"/>
    <mergeCell ref="A112:D112"/>
    <mergeCell ref="I113:L113"/>
    <mergeCell ref="B115:F115"/>
    <mergeCell ref="K75:L75"/>
    <mergeCell ref="A70:C70"/>
    <mergeCell ref="D70:E70"/>
    <mergeCell ref="A54:B54"/>
    <mergeCell ref="C54:D54"/>
    <mergeCell ref="A80:B80"/>
    <mergeCell ref="C80:D80"/>
    <mergeCell ref="A76:C76"/>
    <mergeCell ref="D76:E76"/>
    <mergeCell ref="I76:J76"/>
    <mergeCell ref="A79:C79"/>
    <mergeCell ref="D79:E79"/>
    <mergeCell ref="I79:J79"/>
    <mergeCell ref="A67:C67"/>
    <mergeCell ref="A75:C75"/>
    <mergeCell ref="A323:B323"/>
    <mergeCell ref="C323:D323"/>
    <mergeCell ref="A324:B324"/>
    <mergeCell ref="C324:D324"/>
    <mergeCell ref="K320:L320"/>
    <mergeCell ref="A321:C321"/>
    <mergeCell ref="D321:E321"/>
    <mergeCell ref="I321:J321"/>
    <mergeCell ref="K321:L321"/>
    <mergeCell ref="A322:C322"/>
    <mergeCell ref="D322:E322"/>
    <mergeCell ref="I322:J322"/>
    <mergeCell ref="K322:L322"/>
    <mergeCell ref="A320:C320"/>
    <mergeCell ref="D320:E320"/>
    <mergeCell ref="I320:J320"/>
    <mergeCell ref="D75:E75"/>
    <mergeCell ref="I75:J75"/>
    <mergeCell ref="B61:F61"/>
    <mergeCell ref="A71:B71"/>
    <mergeCell ref="I71:J71"/>
    <mergeCell ref="A73:C73"/>
    <mergeCell ref="D73:E73"/>
    <mergeCell ref="I73:J73"/>
    <mergeCell ref="D74:E74"/>
    <mergeCell ref="I74:J74"/>
    <mergeCell ref="B62:F62"/>
    <mergeCell ref="K317:L317"/>
    <mergeCell ref="A318:C318"/>
    <mergeCell ref="D318:E318"/>
    <mergeCell ref="I318:J318"/>
    <mergeCell ref="K318:L318"/>
    <mergeCell ref="A319:C319"/>
    <mergeCell ref="D319:E319"/>
    <mergeCell ref="I319:J319"/>
    <mergeCell ref="K319:L319"/>
    <mergeCell ref="A317:C317"/>
    <mergeCell ref="D317:E317"/>
    <mergeCell ref="I317:J317"/>
    <mergeCell ref="A314:B314"/>
    <mergeCell ref="I314:J314"/>
    <mergeCell ref="K314:L314"/>
    <mergeCell ref="A315:C315"/>
    <mergeCell ref="D315:E315"/>
    <mergeCell ref="I315:J315"/>
    <mergeCell ref="K315:L315"/>
    <mergeCell ref="A316:C316"/>
    <mergeCell ref="D316:E316"/>
    <mergeCell ref="I316:J316"/>
    <mergeCell ref="K316:L316"/>
    <mergeCell ref="A311:C311"/>
    <mergeCell ref="D311:E311"/>
    <mergeCell ref="I311:J311"/>
    <mergeCell ref="K311:L311"/>
    <mergeCell ref="A312:C312"/>
    <mergeCell ref="D312:E312"/>
    <mergeCell ref="I312:J312"/>
    <mergeCell ref="K312:L312"/>
    <mergeCell ref="A313:C313"/>
    <mergeCell ref="D313:E313"/>
    <mergeCell ref="I313:J313"/>
    <mergeCell ref="K313:L313"/>
    <mergeCell ref="C307:D307"/>
    <mergeCell ref="F307:H307"/>
    <mergeCell ref="A309:C309"/>
    <mergeCell ref="D309:E309"/>
    <mergeCell ref="I309:J309"/>
    <mergeCell ref="K309:L309"/>
    <mergeCell ref="A310:C310"/>
    <mergeCell ref="D310:E310"/>
    <mergeCell ref="I310:J310"/>
    <mergeCell ref="K310:L310"/>
    <mergeCell ref="H296:K296"/>
    <mergeCell ref="A291:C291"/>
    <mergeCell ref="D291:E291"/>
    <mergeCell ref="I291:J291"/>
    <mergeCell ref="K291:L291"/>
    <mergeCell ref="A292:C292"/>
    <mergeCell ref="D292:E292"/>
    <mergeCell ref="I292:J292"/>
    <mergeCell ref="K292:L292"/>
    <mergeCell ref="A293:C293"/>
    <mergeCell ref="D293:E293"/>
    <mergeCell ref="I293:J293"/>
    <mergeCell ref="K293:L293"/>
    <mergeCell ref="A288:C288"/>
    <mergeCell ref="D288:E288"/>
    <mergeCell ref="I288:J288"/>
    <mergeCell ref="K288:L288"/>
    <mergeCell ref="A289:C289"/>
    <mergeCell ref="D289:E289"/>
    <mergeCell ref="I289:J289"/>
    <mergeCell ref="K289:L289"/>
    <mergeCell ref="A290:C290"/>
    <mergeCell ref="D290:E290"/>
    <mergeCell ref="I290:J290"/>
    <mergeCell ref="K290:L290"/>
    <mergeCell ref="A285:C285"/>
    <mergeCell ref="D285:E285"/>
    <mergeCell ref="I285:J285"/>
    <mergeCell ref="K285:L285"/>
    <mergeCell ref="A286:C286"/>
    <mergeCell ref="D286:E286"/>
    <mergeCell ref="I286:J286"/>
    <mergeCell ref="K286:L286"/>
    <mergeCell ref="A287:B287"/>
    <mergeCell ref="I287:J287"/>
    <mergeCell ref="K287:L287"/>
    <mergeCell ref="A282:C282"/>
    <mergeCell ref="D282:E282"/>
    <mergeCell ref="I282:J282"/>
    <mergeCell ref="K282:L282"/>
    <mergeCell ref="A283:C283"/>
    <mergeCell ref="D283:E283"/>
    <mergeCell ref="I283:J283"/>
    <mergeCell ref="K283:L283"/>
    <mergeCell ref="A284:C284"/>
    <mergeCell ref="D284:E284"/>
    <mergeCell ref="I284:J284"/>
    <mergeCell ref="K284:L284"/>
    <mergeCell ref="I275:L275"/>
    <mergeCell ref="B277:F277"/>
    <mergeCell ref="C280:D280"/>
    <mergeCell ref="F280:H280"/>
    <mergeCell ref="B278:F278"/>
    <mergeCell ref="I277:J277"/>
    <mergeCell ref="K277:L277"/>
    <mergeCell ref="I278:J278"/>
    <mergeCell ref="K278:L278"/>
    <mergeCell ref="A269:B269"/>
    <mergeCell ref="C269:D269"/>
    <mergeCell ref="A270:B270"/>
    <mergeCell ref="C270:D270"/>
    <mergeCell ref="F269:G269"/>
    <mergeCell ref="F270:G270"/>
    <mergeCell ref="J271:L271"/>
    <mergeCell ref="A272:L272"/>
    <mergeCell ref="A274:D274"/>
    <mergeCell ref="A266:C266"/>
    <mergeCell ref="D266:E266"/>
    <mergeCell ref="I266:J266"/>
    <mergeCell ref="K266:L266"/>
    <mergeCell ref="A267:C267"/>
    <mergeCell ref="D267:E267"/>
    <mergeCell ref="I267:J267"/>
    <mergeCell ref="K267:L267"/>
    <mergeCell ref="A268:C268"/>
    <mergeCell ref="D268:E268"/>
    <mergeCell ref="I268:J268"/>
    <mergeCell ref="K268:L268"/>
    <mergeCell ref="A263:C263"/>
    <mergeCell ref="D263:E263"/>
    <mergeCell ref="I263:J263"/>
    <mergeCell ref="K263:L263"/>
    <mergeCell ref="A264:C264"/>
    <mergeCell ref="D264:E264"/>
    <mergeCell ref="I264:J264"/>
    <mergeCell ref="K264:L264"/>
    <mergeCell ref="A265:C265"/>
    <mergeCell ref="D265:E265"/>
    <mergeCell ref="I265:J265"/>
    <mergeCell ref="K265:L265"/>
    <mergeCell ref="A260:B260"/>
    <mergeCell ref="I260:J260"/>
    <mergeCell ref="K260:L260"/>
    <mergeCell ref="A261:C261"/>
    <mergeCell ref="D261:E261"/>
    <mergeCell ref="I261:J261"/>
    <mergeCell ref="K261:L261"/>
    <mergeCell ref="A262:C262"/>
    <mergeCell ref="D262:E262"/>
    <mergeCell ref="I262:J262"/>
    <mergeCell ref="K262:L262"/>
    <mergeCell ref="A257:C257"/>
    <mergeCell ref="D257:E257"/>
    <mergeCell ref="I257:J257"/>
    <mergeCell ref="K257:L257"/>
    <mergeCell ref="A258:C258"/>
    <mergeCell ref="D258:E258"/>
    <mergeCell ref="I258:J258"/>
    <mergeCell ref="K258:L258"/>
    <mergeCell ref="A259:C259"/>
    <mergeCell ref="D259:E259"/>
    <mergeCell ref="I259:J259"/>
    <mergeCell ref="K259:L259"/>
    <mergeCell ref="F253:H253"/>
    <mergeCell ref="A255:C255"/>
    <mergeCell ref="D255:E255"/>
    <mergeCell ref="I255:J255"/>
    <mergeCell ref="K255:L255"/>
    <mergeCell ref="A256:C256"/>
    <mergeCell ref="D256:E256"/>
    <mergeCell ref="I256:J256"/>
    <mergeCell ref="K256:L256"/>
    <mergeCell ref="A239:C239"/>
    <mergeCell ref="D239:E239"/>
    <mergeCell ref="I239:J239"/>
    <mergeCell ref="K239:L239"/>
    <mergeCell ref="A240:C240"/>
    <mergeCell ref="D240:E240"/>
    <mergeCell ref="I240:J240"/>
    <mergeCell ref="K240:L240"/>
    <mergeCell ref="A241:C241"/>
    <mergeCell ref="D241:E241"/>
    <mergeCell ref="I241:J241"/>
    <mergeCell ref="K241:L241"/>
    <mergeCell ref="A236:C236"/>
    <mergeCell ref="D236:E236"/>
    <mergeCell ref="I236:J236"/>
    <mergeCell ref="K236:L236"/>
    <mergeCell ref="A237:C237"/>
    <mergeCell ref="D237:E237"/>
    <mergeCell ref="I237:J237"/>
    <mergeCell ref="K237:L237"/>
    <mergeCell ref="A238:C238"/>
    <mergeCell ref="D238:E238"/>
    <mergeCell ref="I238:J238"/>
    <mergeCell ref="K238:L238"/>
    <mergeCell ref="A233:B233"/>
    <mergeCell ref="I233:J233"/>
    <mergeCell ref="K233:L233"/>
    <mergeCell ref="A234:C234"/>
    <mergeCell ref="D234:E234"/>
    <mergeCell ref="I234:J234"/>
    <mergeCell ref="K234:L234"/>
    <mergeCell ref="A235:C235"/>
    <mergeCell ref="D235:E235"/>
    <mergeCell ref="I235:J235"/>
    <mergeCell ref="K235:L235"/>
    <mergeCell ref="A230:C230"/>
    <mergeCell ref="D230:E230"/>
    <mergeCell ref="I230:J230"/>
    <mergeCell ref="K230:L230"/>
    <mergeCell ref="A231:C231"/>
    <mergeCell ref="D231:E231"/>
    <mergeCell ref="I231:J231"/>
    <mergeCell ref="K231:L231"/>
    <mergeCell ref="A232:C232"/>
    <mergeCell ref="D232:E232"/>
    <mergeCell ref="I232:J232"/>
    <mergeCell ref="K232:L232"/>
    <mergeCell ref="C226:D226"/>
    <mergeCell ref="F226:H226"/>
    <mergeCell ref="A228:C228"/>
    <mergeCell ref="D228:E228"/>
    <mergeCell ref="I228:J228"/>
    <mergeCell ref="K228:L228"/>
    <mergeCell ref="A229:C229"/>
    <mergeCell ref="D229:E229"/>
    <mergeCell ref="I229:J229"/>
    <mergeCell ref="K229:L229"/>
    <mergeCell ref="J217:L217"/>
    <mergeCell ref="A218:L218"/>
    <mergeCell ref="A220:D220"/>
    <mergeCell ref="I221:L221"/>
    <mergeCell ref="B223:F223"/>
    <mergeCell ref="A216:B216"/>
    <mergeCell ref="C216:D216"/>
    <mergeCell ref="I222:J222"/>
    <mergeCell ref="K222:L222"/>
    <mergeCell ref="I223:J223"/>
    <mergeCell ref="K223:L223"/>
    <mergeCell ref="F216:G216"/>
    <mergeCell ref="H216:K216"/>
    <mergeCell ref="A213:C213"/>
    <mergeCell ref="D213:E213"/>
    <mergeCell ref="I213:J213"/>
    <mergeCell ref="K213:L213"/>
    <mergeCell ref="A214:C214"/>
    <mergeCell ref="D214:E214"/>
    <mergeCell ref="I214:J214"/>
    <mergeCell ref="K214:L214"/>
    <mergeCell ref="A215:B215"/>
    <mergeCell ref="C215:D215"/>
    <mergeCell ref="F215:G215"/>
    <mergeCell ref="H215:K215"/>
    <mergeCell ref="A210:C210"/>
    <mergeCell ref="D210:E210"/>
    <mergeCell ref="I210:J210"/>
    <mergeCell ref="K210:L210"/>
    <mergeCell ref="A211:C211"/>
    <mergeCell ref="D211:E211"/>
    <mergeCell ref="I211:J211"/>
    <mergeCell ref="K211:L211"/>
    <mergeCell ref="A212:C212"/>
    <mergeCell ref="D212:E212"/>
    <mergeCell ref="I212:J212"/>
    <mergeCell ref="K212:L212"/>
    <mergeCell ref="A207:C207"/>
    <mergeCell ref="D207:E207"/>
    <mergeCell ref="I207:J207"/>
    <mergeCell ref="K207:L207"/>
    <mergeCell ref="A208:C208"/>
    <mergeCell ref="D208:E208"/>
    <mergeCell ref="I208:J208"/>
    <mergeCell ref="K208:L208"/>
    <mergeCell ref="A209:C209"/>
    <mergeCell ref="D209:E209"/>
    <mergeCell ref="I209:J209"/>
    <mergeCell ref="K209:L209"/>
    <mergeCell ref="A204:C204"/>
    <mergeCell ref="D204:E204"/>
    <mergeCell ref="I204:J204"/>
    <mergeCell ref="K204:L204"/>
    <mergeCell ref="A205:C205"/>
    <mergeCell ref="D205:E205"/>
    <mergeCell ref="I205:J205"/>
    <mergeCell ref="K205:L205"/>
    <mergeCell ref="A206:B206"/>
    <mergeCell ref="I206:J206"/>
    <mergeCell ref="K206:L206"/>
    <mergeCell ref="A201:C201"/>
    <mergeCell ref="D201:E201"/>
    <mergeCell ref="I201:J201"/>
    <mergeCell ref="K201:L201"/>
    <mergeCell ref="A202:C202"/>
    <mergeCell ref="D202:E202"/>
    <mergeCell ref="I202:J202"/>
    <mergeCell ref="K202:L202"/>
    <mergeCell ref="A203:C203"/>
    <mergeCell ref="D203:E203"/>
    <mergeCell ref="I203:J203"/>
    <mergeCell ref="K203:L203"/>
    <mergeCell ref="J190:L190"/>
    <mergeCell ref="A191:L191"/>
    <mergeCell ref="A193:D193"/>
    <mergeCell ref="I194:L194"/>
    <mergeCell ref="B196:F196"/>
    <mergeCell ref="C199:D199"/>
    <mergeCell ref="F199:H199"/>
    <mergeCell ref="I196:J196"/>
    <mergeCell ref="K196:L196"/>
    <mergeCell ref="I197:J197"/>
    <mergeCell ref="K197:L197"/>
    <mergeCell ref="A187:C187"/>
    <mergeCell ref="D187:E187"/>
    <mergeCell ref="I187:J187"/>
    <mergeCell ref="K187:L187"/>
    <mergeCell ref="A188:B188"/>
    <mergeCell ref="C188:D188"/>
    <mergeCell ref="A189:B189"/>
    <mergeCell ref="C189:D189"/>
    <mergeCell ref="F188:G188"/>
    <mergeCell ref="F189:G189"/>
    <mergeCell ref="A184:C184"/>
    <mergeCell ref="D184:E184"/>
    <mergeCell ref="I184:J184"/>
    <mergeCell ref="K184:L184"/>
    <mergeCell ref="A185:C185"/>
    <mergeCell ref="D185:E185"/>
    <mergeCell ref="I185:J185"/>
    <mergeCell ref="K185:L185"/>
    <mergeCell ref="A186:C186"/>
    <mergeCell ref="D186:E186"/>
    <mergeCell ref="I186:J186"/>
    <mergeCell ref="K186:L186"/>
    <mergeCell ref="A181:C181"/>
    <mergeCell ref="D181:E181"/>
    <mergeCell ref="I181:J181"/>
    <mergeCell ref="K181:L181"/>
    <mergeCell ref="A182:C182"/>
    <mergeCell ref="D182:E182"/>
    <mergeCell ref="I182:J182"/>
    <mergeCell ref="K182:L182"/>
    <mergeCell ref="A183:C183"/>
    <mergeCell ref="D183:E183"/>
    <mergeCell ref="I183:J183"/>
    <mergeCell ref="K183:L183"/>
    <mergeCell ref="A178:C178"/>
    <mergeCell ref="D178:E178"/>
    <mergeCell ref="I178:J178"/>
    <mergeCell ref="K178:L178"/>
    <mergeCell ref="A179:B179"/>
    <mergeCell ref="I179:J179"/>
    <mergeCell ref="K179:L179"/>
    <mergeCell ref="A180:C180"/>
    <mergeCell ref="D180:E180"/>
    <mergeCell ref="I180:J180"/>
    <mergeCell ref="K180:L180"/>
    <mergeCell ref="A175:C175"/>
    <mergeCell ref="D175:E175"/>
    <mergeCell ref="I175:J175"/>
    <mergeCell ref="K175:L175"/>
    <mergeCell ref="A176:C176"/>
    <mergeCell ref="D176:E176"/>
    <mergeCell ref="I176:J176"/>
    <mergeCell ref="K176:L176"/>
    <mergeCell ref="A177:C177"/>
    <mergeCell ref="D177:E177"/>
    <mergeCell ref="I177:J177"/>
    <mergeCell ref="K177:L177"/>
    <mergeCell ref="F161:G161"/>
    <mergeCell ref="H161:K161"/>
    <mergeCell ref="B169:F169"/>
    <mergeCell ref="C172:D172"/>
    <mergeCell ref="F172:H172"/>
    <mergeCell ref="A174:C174"/>
    <mergeCell ref="D174:E174"/>
    <mergeCell ref="I174:J174"/>
    <mergeCell ref="K174:L174"/>
    <mergeCell ref="A158:C158"/>
    <mergeCell ref="D158:E158"/>
    <mergeCell ref="I158:J158"/>
    <mergeCell ref="K158:L158"/>
    <mergeCell ref="A159:C159"/>
    <mergeCell ref="D159:E159"/>
    <mergeCell ref="I159:J159"/>
    <mergeCell ref="K159:L159"/>
    <mergeCell ref="A160:C160"/>
    <mergeCell ref="D160:E160"/>
    <mergeCell ref="I160:J160"/>
    <mergeCell ref="K160:L160"/>
    <mergeCell ref="A155:C155"/>
    <mergeCell ref="D155:E155"/>
    <mergeCell ref="I155:J155"/>
    <mergeCell ref="K155:L155"/>
    <mergeCell ref="A156:C156"/>
    <mergeCell ref="D156:E156"/>
    <mergeCell ref="I156:J156"/>
    <mergeCell ref="K156:L156"/>
    <mergeCell ref="A157:C157"/>
    <mergeCell ref="D157:E157"/>
    <mergeCell ref="I157:J157"/>
    <mergeCell ref="K157:L157"/>
    <mergeCell ref="A152:B152"/>
    <mergeCell ref="I152:J152"/>
    <mergeCell ref="K152:L152"/>
    <mergeCell ref="A153:C153"/>
    <mergeCell ref="D153:E153"/>
    <mergeCell ref="I153:J153"/>
    <mergeCell ref="K153:L153"/>
    <mergeCell ref="A154:C154"/>
    <mergeCell ref="D154:E154"/>
    <mergeCell ref="I154:J154"/>
    <mergeCell ref="K154:L154"/>
    <mergeCell ref="A149:C149"/>
    <mergeCell ref="D149:E149"/>
    <mergeCell ref="I149:J149"/>
    <mergeCell ref="K149:L149"/>
    <mergeCell ref="A150:C150"/>
    <mergeCell ref="D150:E150"/>
    <mergeCell ref="I150:J150"/>
    <mergeCell ref="K150:L150"/>
    <mergeCell ref="A151:C151"/>
    <mergeCell ref="D151:E151"/>
    <mergeCell ref="I151:J151"/>
    <mergeCell ref="K151:L151"/>
    <mergeCell ref="C145:D145"/>
    <mergeCell ref="F145:H145"/>
    <mergeCell ref="A147:C147"/>
    <mergeCell ref="D147:E147"/>
    <mergeCell ref="I147:J147"/>
    <mergeCell ref="K147:L147"/>
    <mergeCell ref="A148:C148"/>
    <mergeCell ref="D148:E148"/>
    <mergeCell ref="I148:J148"/>
    <mergeCell ref="K148:L148"/>
    <mergeCell ref="J136:L136"/>
    <mergeCell ref="A137:L137"/>
    <mergeCell ref="A139:D139"/>
    <mergeCell ref="I140:L140"/>
    <mergeCell ref="B142:F142"/>
    <mergeCell ref="A135:B135"/>
    <mergeCell ref="C135:D135"/>
    <mergeCell ref="I142:J142"/>
    <mergeCell ref="K142:L142"/>
    <mergeCell ref="F135:G135"/>
    <mergeCell ref="H135:K135"/>
    <mergeCell ref="A132:C132"/>
    <mergeCell ref="D132:E132"/>
    <mergeCell ref="I132:J132"/>
    <mergeCell ref="K132:L132"/>
    <mergeCell ref="A133:C133"/>
    <mergeCell ref="D133:E133"/>
    <mergeCell ref="I133:J133"/>
    <mergeCell ref="K133:L133"/>
    <mergeCell ref="A134:B134"/>
    <mergeCell ref="C134:D134"/>
    <mergeCell ref="F134:G134"/>
    <mergeCell ref="H134:K134"/>
    <mergeCell ref="A129:C129"/>
    <mergeCell ref="D129:E129"/>
    <mergeCell ref="I129:J129"/>
    <mergeCell ref="K129:L129"/>
    <mergeCell ref="A130:C130"/>
    <mergeCell ref="D130:E130"/>
    <mergeCell ref="I130:J130"/>
    <mergeCell ref="K130:L130"/>
    <mergeCell ref="A131:C131"/>
    <mergeCell ref="D131:E131"/>
    <mergeCell ref="I131:J131"/>
    <mergeCell ref="K131:L131"/>
    <mergeCell ref="A126:C126"/>
    <mergeCell ref="D126:E126"/>
    <mergeCell ref="I126:J126"/>
    <mergeCell ref="K126:L126"/>
    <mergeCell ref="A127:C127"/>
    <mergeCell ref="D127:E127"/>
    <mergeCell ref="I127:J127"/>
    <mergeCell ref="K127:L127"/>
    <mergeCell ref="A128:C128"/>
    <mergeCell ref="D128:E128"/>
    <mergeCell ref="I128:J128"/>
    <mergeCell ref="K128:L128"/>
    <mergeCell ref="A123:C123"/>
    <mergeCell ref="D123:E123"/>
    <mergeCell ref="I123:J123"/>
    <mergeCell ref="K123:L123"/>
    <mergeCell ref="A124:C124"/>
    <mergeCell ref="D124:E124"/>
    <mergeCell ref="I124:J124"/>
    <mergeCell ref="K124:L124"/>
    <mergeCell ref="A125:B125"/>
    <mergeCell ref="I125:J125"/>
    <mergeCell ref="K125:L125"/>
    <mergeCell ref="A120:C120"/>
    <mergeCell ref="D120:E120"/>
    <mergeCell ref="I120:J120"/>
    <mergeCell ref="K120:L120"/>
    <mergeCell ref="A121:C121"/>
    <mergeCell ref="D121:E121"/>
    <mergeCell ref="I121:J121"/>
    <mergeCell ref="K121:L121"/>
    <mergeCell ref="A122:C122"/>
    <mergeCell ref="D122:E122"/>
    <mergeCell ref="I122:J122"/>
    <mergeCell ref="K122:L122"/>
    <mergeCell ref="C118:D118"/>
    <mergeCell ref="F118:H118"/>
    <mergeCell ref="A81:B81"/>
    <mergeCell ref="C81:D81"/>
    <mergeCell ref="K76:L76"/>
    <mergeCell ref="A77:C77"/>
    <mergeCell ref="D77:E77"/>
    <mergeCell ref="I77:J77"/>
    <mergeCell ref="K77:L77"/>
    <mergeCell ref="A78:C78"/>
    <mergeCell ref="D78:E78"/>
    <mergeCell ref="I78:J78"/>
    <mergeCell ref="K78:L78"/>
    <mergeCell ref="K79:L79"/>
    <mergeCell ref="J82:L82"/>
    <mergeCell ref="A83:L83"/>
    <mergeCell ref="A85:D85"/>
    <mergeCell ref="I86:L86"/>
    <mergeCell ref="B88:F88"/>
    <mergeCell ref="C91:D91"/>
    <mergeCell ref="A93:C93"/>
    <mergeCell ref="D93:E93"/>
    <mergeCell ref="I93:J93"/>
    <mergeCell ref="K93:L93"/>
    <mergeCell ref="K74:L74"/>
    <mergeCell ref="K69:L69"/>
    <mergeCell ref="K71:L71"/>
    <mergeCell ref="A72:C72"/>
    <mergeCell ref="D72:E72"/>
    <mergeCell ref="I72:J72"/>
    <mergeCell ref="K72:L72"/>
    <mergeCell ref="A69:C69"/>
    <mergeCell ref="D69:E69"/>
    <mergeCell ref="I69:J69"/>
    <mergeCell ref="I70:J70"/>
    <mergeCell ref="K70:L70"/>
    <mergeCell ref="A49:C49"/>
    <mergeCell ref="D49:E49"/>
    <mergeCell ref="I49:J49"/>
    <mergeCell ref="A52:C52"/>
    <mergeCell ref="D52:E52"/>
    <mergeCell ref="I52:J52"/>
    <mergeCell ref="K52:L52"/>
    <mergeCell ref="K49:L49"/>
    <mergeCell ref="A50:C50"/>
    <mergeCell ref="D50:E50"/>
    <mergeCell ref="I50:J50"/>
    <mergeCell ref="K50:L50"/>
    <mergeCell ref="A51:C51"/>
    <mergeCell ref="D51:E51"/>
    <mergeCell ref="I51:J51"/>
    <mergeCell ref="K51:L51"/>
    <mergeCell ref="A39:C39"/>
    <mergeCell ref="D39:E39"/>
    <mergeCell ref="A40:C40"/>
    <mergeCell ref="D40:E40"/>
    <mergeCell ref="I40:J40"/>
    <mergeCell ref="K40:L40"/>
    <mergeCell ref="A41:C41"/>
    <mergeCell ref="A48:C48"/>
    <mergeCell ref="D48:E48"/>
    <mergeCell ref="I48:J48"/>
    <mergeCell ref="K48:L48"/>
    <mergeCell ref="A43:C43"/>
    <mergeCell ref="D43:E43"/>
    <mergeCell ref="I43:J43"/>
    <mergeCell ref="K43:L43"/>
    <mergeCell ref="A44:B44"/>
    <mergeCell ref="I44:J44"/>
    <mergeCell ref="A46:C46"/>
    <mergeCell ref="D46:E46"/>
    <mergeCell ref="I46:J46"/>
    <mergeCell ref="K46:L46"/>
    <mergeCell ref="A47:C47"/>
    <mergeCell ref="D47:E47"/>
    <mergeCell ref="I47:J47"/>
    <mergeCell ref="K47:L47"/>
    <mergeCell ref="D41:E41"/>
    <mergeCell ref="I41:J41"/>
    <mergeCell ref="K41:L41"/>
    <mergeCell ref="A42:C42"/>
    <mergeCell ref="D42:E42"/>
    <mergeCell ref="I42:J42"/>
    <mergeCell ref="K42:L42"/>
    <mergeCell ref="K44:L44"/>
    <mergeCell ref="A45:C45"/>
    <mergeCell ref="D45:E45"/>
    <mergeCell ref="I45:J45"/>
    <mergeCell ref="K45:L45"/>
    <mergeCell ref="D15:E15"/>
    <mergeCell ref="D20:E20"/>
    <mergeCell ref="I20:J20"/>
    <mergeCell ref="K18:L18"/>
    <mergeCell ref="D21:E21"/>
    <mergeCell ref="A31:D31"/>
    <mergeCell ref="I32:L32"/>
    <mergeCell ref="B34:F34"/>
    <mergeCell ref="C37:D37"/>
    <mergeCell ref="F37:H37"/>
    <mergeCell ref="B35:F35"/>
    <mergeCell ref="I35:J35"/>
    <mergeCell ref="K35:L35"/>
    <mergeCell ref="I39:J39"/>
    <mergeCell ref="I13:J13"/>
    <mergeCell ref="K13:L13"/>
    <mergeCell ref="I16:J16"/>
    <mergeCell ref="K15:L15"/>
    <mergeCell ref="K16:L16"/>
    <mergeCell ref="I15:J15"/>
    <mergeCell ref="K22:L22"/>
    <mergeCell ref="K39:L39"/>
    <mergeCell ref="K17:L17"/>
    <mergeCell ref="I17:J17"/>
    <mergeCell ref="I14:J14"/>
    <mergeCell ref="K14:L14"/>
    <mergeCell ref="I22:J22"/>
    <mergeCell ref="D14:E14"/>
    <mergeCell ref="A15:C15"/>
    <mergeCell ref="D12:E12"/>
    <mergeCell ref="J55:L55"/>
    <mergeCell ref="D19:E19"/>
    <mergeCell ref="K21:L21"/>
    <mergeCell ref="I24:J24"/>
    <mergeCell ref="I21:J21"/>
    <mergeCell ref="K20:L20"/>
    <mergeCell ref="K24:L24"/>
    <mergeCell ref="K25:L25"/>
    <mergeCell ref="A23:C23"/>
    <mergeCell ref="D23:E23"/>
    <mergeCell ref="D24:E24"/>
    <mergeCell ref="K23:L23"/>
    <mergeCell ref="A26:B26"/>
    <mergeCell ref="C26:D26"/>
    <mergeCell ref="A27:B27"/>
    <mergeCell ref="C27:D27"/>
    <mergeCell ref="A21:C21"/>
    <mergeCell ref="I33:J33"/>
    <mergeCell ref="K33:L33"/>
    <mergeCell ref="I34:J34"/>
    <mergeCell ref="K34:L34"/>
    <mergeCell ref="A94:C94"/>
    <mergeCell ref="D94:E94"/>
    <mergeCell ref="I94:J94"/>
    <mergeCell ref="K94:L94"/>
    <mergeCell ref="J1:L1"/>
    <mergeCell ref="J28:L28"/>
    <mergeCell ref="A29:L29"/>
    <mergeCell ref="I5:L5"/>
    <mergeCell ref="I12:J12"/>
    <mergeCell ref="K12:L12"/>
    <mergeCell ref="I19:J19"/>
    <mergeCell ref="K19:L19"/>
    <mergeCell ref="A13:C13"/>
    <mergeCell ref="D13:E13"/>
    <mergeCell ref="A2:L2"/>
    <mergeCell ref="A4:D4"/>
    <mergeCell ref="B7:F7"/>
    <mergeCell ref="C10:D10"/>
    <mergeCell ref="F10:H10"/>
    <mergeCell ref="A20:C20"/>
    <mergeCell ref="A74:C74"/>
    <mergeCell ref="A19:C19"/>
    <mergeCell ref="A12:C12"/>
    <mergeCell ref="A14:C14"/>
    <mergeCell ref="A95:C95"/>
    <mergeCell ref="D95:E95"/>
    <mergeCell ref="I95:J95"/>
    <mergeCell ref="K95:L95"/>
    <mergeCell ref="A96:C96"/>
    <mergeCell ref="D96:E96"/>
    <mergeCell ref="I96:J96"/>
    <mergeCell ref="K96:L96"/>
    <mergeCell ref="A97:C97"/>
    <mergeCell ref="D97:E97"/>
    <mergeCell ref="I97:J97"/>
    <mergeCell ref="K97:L97"/>
    <mergeCell ref="A98:B98"/>
    <mergeCell ref="I98:J98"/>
    <mergeCell ref="K98:L98"/>
    <mergeCell ref="A99:C99"/>
    <mergeCell ref="D99:E99"/>
    <mergeCell ref="I99:J99"/>
    <mergeCell ref="K99:L99"/>
    <mergeCell ref="A100:C100"/>
    <mergeCell ref="D100:E100"/>
    <mergeCell ref="I100:J100"/>
    <mergeCell ref="K100:L100"/>
    <mergeCell ref="A101:C101"/>
    <mergeCell ref="D101:E101"/>
    <mergeCell ref="I101:J101"/>
    <mergeCell ref="K101:L101"/>
    <mergeCell ref="A102:C102"/>
    <mergeCell ref="D102:E102"/>
    <mergeCell ref="I102:J102"/>
    <mergeCell ref="K102:L102"/>
    <mergeCell ref="A103:C103"/>
    <mergeCell ref="D103:E103"/>
    <mergeCell ref="I103:J103"/>
    <mergeCell ref="K103:L103"/>
    <mergeCell ref="A104:C104"/>
    <mergeCell ref="D104:E104"/>
    <mergeCell ref="I104:J104"/>
    <mergeCell ref="K104:L104"/>
    <mergeCell ref="A108:B108"/>
    <mergeCell ref="C108:D108"/>
    <mergeCell ref="A105:C105"/>
    <mergeCell ref="D105:E105"/>
    <mergeCell ref="I105:J105"/>
    <mergeCell ref="K105:L105"/>
    <mergeCell ref="A106:C106"/>
    <mergeCell ref="D106:E106"/>
    <mergeCell ref="I106:J106"/>
    <mergeCell ref="K106:L106"/>
    <mergeCell ref="A107:B107"/>
    <mergeCell ref="C107:D107"/>
    <mergeCell ref="F108:G108"/>
    <mergeCell ref="H108:K108"/>
    <mergeCell ref="K114:L114"/>
    <mergeCell ref="I115:J115"/>
    <mergeCell ref="K115:L115"/>
    <mergeCell ref="I116:J116"/>
    <mergeCell ref="K116:L116"/>
    <mergeCell ref="I141:J141"/>
    <mergeCell ref="K141:L141"/>
    <mergeCell ref="I60:J60"/>
    <mergeCell ref="K60:L60"/>
    <mergeCell ref="I61:J61"/>
    <mergeCell ref="K61:L61"/>
    <mergeCell ref="I62:J62"/>
    <mergeCell ref="K62:L62"/>
    <mergeCell ref="I87:J87"/>
    <mergeCell ref="K87:L87"/>
    <mergeCell ref="I88:J88"/>
    <mergeCell ref="K88:L88"/>
    <mergeCell ref="I66:J66"/>
    <mergeCell ref="K66:L66"/>
    <mergeCell ref="K67:L67"/>
    <mergeCell ref="I68:J68"/>
    <mergeCell ref="K68:L68"/>
    <mergeCell ref="I67:J67"/>
    <mergeCell ref="K73:L73"/>
    <mergeCell ref="I249:J249"/>
    <mergeCell ref="K249:L249"/>
    <mergeCell ref="I250:J250"/>
    <mergeCell ref="K250:L250"/>
    <mergeCell ref="I251:J251"/>
    <mergeCell ref="K251:L251"/>
    <mergeCell ref="I276:J276"/>
    <mergeCell ref="K276:L276"/>
    <mergeCell ref="H242:K242"/>
    <mergeCell ref="H243:K243"/>
    <mergeCell ref="H269:K269"/>
    <mergeCell ref="H270:K270"/>
    <mergeCell ref="J244:L244"/>
    <mergeCell ref="A245:L245"/>
    <mergeCell ref="A247:D247"/>
    <mergeCell ref="A242:B242"/>
    <mergeCell ref="C242:D242"/>
    <mergeCell ref="A243:B243"/>
    <mergeCell ref="C243:D243"/>
    <mergeCell ref="F242:G242"/>
    <mergeCell ref="F243:G243"/>
    <mergeCell ref="I248:L248"/>
    <mergeCell ref="B250:F250"/>
    <mergeCell ref="C253:D253"/>
    <mergeCell ref="I224:J224"/>
    <mergeCell ref="K224:L224"/>
    <mergeCell ref="I143:J143"/>
    <mergeCell ref="K143:L143"/>
    <mergeCell ref="I168:J168"/>
    <mergeCell ref="K168:L168"/>
    <mergeCell ref="I169:J169"/>
    <mergeCell ref="K169:L169"/>
    <mergeCell ref="I170:J170"/>
    <mergeCell ref="K170:L170"/>
    <mergeCell ref="I195:J195"/>
    <mergeCell ref="K195:L195"/>
    <mergeCell ref="H162:K162"/>
    <mergeCell ref="H188:K188"/>
    <mergeCell ref="H189:K189"/>
    <mergeCell ref="J163:L163"/>
    <mergeCell ref="A164:L164"/>
    <mergeCell ref="A166:D166"/>
    <mergeCell ref="A161:B161"/>
    <mergeCell ref="C161:D161"/>
    <mergeCell ref="A162:B162"/>
    <mergeCell ref="C162:D162"/>
    <mergeCell ref="F162:G162"/>
    <mergeCell ref="I167:L167"/>
    <mergeCell ref="I114:J114"/>
    <mergeCell ref="F53:G53"/>
    <mergeCell ref="H53:K53"/>
    <mergeCell ref="F54:G54"/>
    <mergeCell ref="H54:K54"/>
    <mergeCell ref="F80:G80"/>
    <mergeCell ref="H80:K80"/>
    <mergeCell ref="F81:G81"/>
    <mergeCell ref="H81:K81"/>
    <mergeCell ref="F107:G107"/>
    <mergeCell ref="H107:K107"/>
    <mergeCell ref="I89:J89"/>
    <mergeCell ref="K89:L89"/>
    <mergeCell ref="F91:H91"/>
    <mergeCell ref="A56:L56"/>
    <mergeCell ref="A58:D58"/>
    <mergeCell ref="I59:L59"/>
    <mergeCell ref="C64:D64"/>
    <mergeCell ref="F64:H64"/>
    <mergeCell ref="A66:C66"/>
    <mergeCell ref="D66:E66"/>
    <mergeCell ref="A68:C68"/>
    <mergeCell ref="D68:E68"/>
    <mergeCell ref="D67:E67"/>
    <mergeCell ref="F297:G297"/>
    <mergeCell ref="H297:K297"/>
    <mergeCell ref="F323:G323"/>
    <mergeCell ref="H323:K323"/>
    <mergeCell ref="F324:G324"/>
    <mergeCell ref="H324:K324"/>
    <mergeCell ref="I4:L4"/>
    <mergeCell ref="I31:L31"/>
    <mergeCell ref="I58:L58"/>
    <mergeCell ref="I85:L85"/>
    <mergeCell ref="I112:L112"/>
    <mergeCell ref="I139:L139"/>
    <mergeCell ref="I166:L166"/>
    <mergeCell ref="I193:L193"/>
    <mergeCell ref="I220:L220"/>
    <mergeCell ref="I247:L247"/>
    <mergeCell ref="I274:L274"/>
    <mergeCell ref="I301:L301"/>
    <mergeCell ref="I303:J303"/>
    <mergeCell ref="K303:L303"/>
    <mergeCell ref="I304:J304"/>
    <mergeCell ref="K304:L304"/>
    <mergeCell ref="I305:J305"/>
    <mergeCell ref="K305:L305"/>
  </mergeCells>
  <phoneticPr fontId="2"/>
  <dataValidations count="6">
    <dataValidation allowBlank="1" showInputMessage="1" showErrorMessage="1" prompt="予算書の日付を入力すると反映される" sqref="J1 J271 J28 J55 J82 J298 J136 J163 J190 J217 J244 J109"/>
    <dataValidation allowBlank="1" showErrorMessage="1" prompt="請求先元請名を入力" sqref="A4:D4 A31:D31 A58:D58 A85:D85 A112:D112 A139:D139 A166:D166 A193:D193 A220:D220 A247:D247 A274:D274 A301:D301"/>
    <dataValidation allowBlank="1" showInputMessage="1" showErrorMessage="1" prompt="銀行名を入力下さい" sqref="A27:B27 A270:B270 A297:B297 A54:B54 A81:B81 A108:B108 A135:B135 A162:B162 A189:B189 A216:B216 A243:B243 A324:B324"/>
    <dataValidation allowBlank="1" showInputMessage="1" showErrorMessage="1" prompt="支店名を入力下さい" sqref="C27:D27 C270:D270 C297:D297 C54:D54 C81:D81 C108:D108 C135:D135 C162:D162 C189:D189 C216:D216 C243:D243 C324:D324"/>
    <dataValidation allowBlank="1" showInputMessage="1" showErrorMessage="1" prompt="口座の種類、口座番号を入力下さい" sqref="E27:F27 E270:F270 E297:F297 E54:F54 E81:F81 E108:F108 E135:F135 E162:F162 E189:F189 E216:F216 E243:F243 E324:F324"/>
    <dataValidation allowBlank="1" showInputMessage="1" showErrorMessage="1" prompt="口座名義人を入力下さい" sqref="H270 H27 H297 H54 H81 H108 H135 H162 H189 H216 H243 H324"/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R468"/>
  <sheetViews>
    <sheetView view="pageBreakPreview" zoomScaleNormal="100" zoomScaleSheetLayoutView="100" workbookViewId="0">
      <selection activeCell="A6" sqref="A6"/>
    </sheetView>
  </sheetViews>
  <sheetFormatPr defaultColWidth="53.25" defaultRowHeight="13.5"/>
  <cols>
    <col min="1" max="1" width="19.5" style="61" customWidth="1"/>
    <col min="2" max="2" width="5" style="94" customWidth="1"/>
    <col min="3" max="3" width="4.125" style="61" customWidth="1"/>
    <col min="4" max="5" width="11.375" style="61" customWidth="1"/>
    <col min="6" max="6" width="5" style="94" customWidth="1"/>
    <col min="7" max="7" width="4.125" style="61" customWidth="1"/>
    <col min="8" max="8" width="11.375" style="61" customWidth="1"/>
    <col min="9" max="9" width="5" style="94" customWidth="1"/>
    <col min="10" max="10" width="4.125" style="61" customWidth="1"/>
    <col min="11" max="11" width="11.375" style="61" customWidth="1"/>
    <col min="12" max="12" width="5" style="94" customWidth="1"/>
    <col min="13" max="13" width="4.125" style="61" customWidth="1"/>
    <col min="14" max="14" width="11.375" style="61" customWidth="1"/>
    <col min="15" max="15" width="5" style="94" customWidth="1"/>
    <col min="16" max="16" width="4.125" style="61" customWidth="1"/>
    <col min="17" max="17" width="11.375" style="94" customWidth="1"/>
    <col min="18" max="16384" width="53.25" style="61"/>
  </cols>
  <sheetData>
    <row r="1" spans="1:18" s="58" customFormat="1" ht="18.75" customHeight="1" thickBot="1">
      <c r="A1" s="55">
        <f>基本データ!$B$4</f>
        <v>45808</v>
      </c>
      <c r="B1" s="56">
        <f>A1</f>
        <v>45808</v>
      </c>
      <c r="C1" s="57" t="s">
        <v>0</v>
      </c>
      <c r="D1" s="57"/>
      <c r="E1" s="135">
        <f>基本データ!$B$9</f>
        <v>0</v>
      </c>
      <c r="F1" s="135"/>
      <c r="G1" s="135"/>
      <c r="H1" s="135"/>
      <c r="I1" s="135"/>
      <c r="J1" s="57">
        <v>1</v>
      </c>
      <c r="K1" s="57" t="s">
        <v>1</v>
      </c>
      <c r="L1" s="136" t="s">
        <v>2</v>
      </c>
      <c r="M1" s="136"/>
      <c r="N1" s="155">
        <f>基本データ!$B$2</f>
        <v>0</v>
      </c>
      <c r="O1" s="155"/>
      <c r="P1" s="155"/>
      <c r="Q1" s="155"/>
    </row>
    <row r="2" spans="1:18" ht="6" customHeight="1" thickBot="1">
      <c r="A2" s="59"/>
      <c r="B2" s="60"/>
      <c r="C2" s="59"/>
      <c r="D2" s="59"/>
      <c r="E2" s="59"/>
      <c r="F2" s="60"/>
      <c r="G2" s="59"/>
      <c r="H2" s="59"/>
      <c r="I2" s="60"/>
      <c r="J2" s="59"/>
      <c r="K2" s="59"/>
      <c r="L2" s="60"/>
      <c r="M2" s="59"/>
      <c r="N2" s="59"/>
      <c r="O2" s="60"/>
      <c r="P2" s="59"/>
      <c r="Q2" s="60"/>
    </row>
    <row r="3" spans="1:18" ht="14.45" customHeight="1">
      <c r="A3" s="138" t="s">
        <v>17</v>
      </c>
      <c r="B3" s="141" t="s">
        <v>3</v>
      </c>
      <c r="C3" s="142"/>
      <c r="D3" s="142"/>
      <c r="E3" s="143"/>
      <c r="F3" s="147" t="s">
        <v>4</v>
      </c>
      <c r="G3" s="148"/>
      <c r="H3" s="148"/>
      <c r="I3" s="148"/>
      <c r="J3" s="148"/>
      <c r="K3" s="148"/>
      <c r="L3" s="148"/>
      <c r="M3" s="148"/>
      <c r="N3" s="149"/>
      <c r="O3" s="141" t="s">
        <v>18</v>
      </c>
      <c r="P3" s="142"/>
      <c r="Q3" s="150"/>
      <c r="R3" s="62"/>
    </row>
    <row r="4" spans="1:18" ht="14.45" customHeight="1">
      <c r="A4" s="139"/>
      <c r="B4" s="144"/>
      <c r="C4" s="145"/>
      <c r="D4" s="145"/>
      <c r="E4" s="146"/>
      <c r="F4" s="152" t="s">
        <v>16</v>
      </c>
      <c r="G4" s="153"/>
      <c r="H4" s="154"/>
      <c r="I4" s="152" t="s">
        <v>5</v>
      </c>
      <c r="J4" s="153"/>
      <c r="K4" s="154"/>
      <c r="L4" s="152" t="s">
        <v>6</v>
      </c>
      <c r="M4" s="153"/>
      <c r="N4" s="154"/>
      <c r="O4" s="144"/>
      <c r="P4" s="145"/>
      <c r="Q4" s="151"/>
      <c r="R4" s="62"/>
    </row>
    <row r="5" spans="1:18" ht="14.45" customHeight="1">
      <c r="A5" s="140"/>
      <c r="B5" s="63" t="s">
        <v>7</v>
      </c>
      <c r="C5" s="64" t="s">
        <v>8</v>
      </c>
      <c r="D5" s="64" t="s">
        <v>9</v>
      </c>
      <c r="E5" s="64" t="s">
        <v>10</v>
      </c>
      <c r="F5" s="63" t="s">
        <v>7</v>
      </c>
      <c r="G5" s="64" t="s">
        <v>8</v>
      </c>
      <c r="H5" s="65" t="s">
        <v>11</v>
      </c>
      <c r="I5" s="63" t="s">
        <v>7</v>
      </c>
      <c r="J5" s="64" t="s">
        <v>8</v>
      </c>
      <c r="K5" s="65" t="s">
        <v>11</v>
      </c>
      <c r="L5" s="63" t="s">
        <v>7</v>
      </c>
      <c r="M5" s="64" t="s">
        <v>8</v>
      </c>
      <c r="N5" s="65" t="s">
        <v>11</v>
      </c>
      <c r="O5" s="63" t="s">
        <v>7</v>
      </c>
      <c r="P5" s="64" t="s">
        <v>8</v>
      </c>
      <c r="Q5" s="66" t="s">
        <v>11</v>
      </c>
    </row>
    <row r="6" spans="1:18" ht="13.5" customHeight="1">
      <c r="A6" s="2"/>
      <c r="B6" s="3"/>
      <c r="C6" s="4"/>
      <c r="D6" s="5"/>
      <c r="E6" s="67" t="str">
        <f>IF(B6="","",ROUND((B6*D6),0))</f>
        <v/>
      </c>
      <c r="F6" s="96"/>
      <c r="G6" s="97"/>
      <c r="H6" s="95"/>
      <c r="I6" s="3"/>
      <c r="J6" s="15" t="str">
        <f>IF(B6="","",C6)</f>
        <v/>
      </c>
      <c r="K6" s="67" t="str">
        <f>IF(B6="","",ROUND((D6*I6),0))</f>
        <v/>
      </c>
      <c r="L6" s="68" t="str">
        <f>IF(B6="","",F6+I6)</f>
        <v/>
      </c>
      <c r="M6" s="15" t="str">
        <f>IF(B6="","",C6)</f>
        <v/>
      </c>
      <c r="N6" s="67" t="str">
        <f>IF(B6="","",ROUND((H6+K6),0))</f>
        <v/>
      </c>
      <c r="O6" s="68" t="str">
        <f>IF(B6="","",B6-L6)</f>
        <v/>
      </c>
      <c r="P6" s="15" t="str">
        <f>IF(B6="","",C6)</f>
        <v/>
      </c>
      <c r="Q6" s="69" t="str">
        <f>IF(B6="","",ROUND((E6-N6),0))</f>
        <v/>
      </c>
    </row>
    <row r="7" spans="1:18" ht="13.5" customHeight="1">
      <c r="A7" s="2"/>
      <c r="B7" s="3"/>
      <c r="C7" s="4"/>
      <c r="D7" s="6"/>
      <c r="E7" s="67" t="str">
        <f t="shared" ref="E7:E32" si="0">IF(B7="","",ROUND((B7*D7),0))</f>
        <v/>
      </c>
      <c r="F7" s="96"/>
      <c r="G7" s="97"/>
      <c r="H7" s="95"/>
      <c r="I7" s="3"/>
      <c r="J7" s="15">
        <f t="shared" ref="J7:J32" si="1">C7</f>
        <v>0</v>
      </c>
      <c r="K7" s="67" t="str">
        <f t="shared" ref="K7:K32" si="2">IF(B7="","",ROUND((D7*I7),0))</f>
        <v/>
      </c>
      <c r="L7" s="68" t="str">
        <f t="shared" ref="L7:L32" si="3">IF(B7="","",F7+I7)</f>
        <v/>
      </c>
      <c r="M7" s="15">
        <f t="shared" ref="M7:M32" si="4">C7</f>
        <v>0</v>
      </c>
      <c r="N7" s="67" t="str">
        <f t="shared" ref="N7:N32" si="5">IF(B7="","",ROUND((H7+K7),0))</f>
        <v/>
      </c>
      <c r="O7" s="68" t="str">
        <f t="shared" ref="O7:O32" si="6">IF(B7="","",B7-L7)</f>
        <v/>
      </c>
      <c r="P7" s="15">
        <f t="shared" ref="P7:P32" si="7">C7</f>
        <v>0</v>
      </c>
      <c r="Q7" s="69" t="str">
        <f t="shared" ref="Q7:Q32" si="8">IF(B7="","",ROUND((E7-N7),0))</f>
        <v/>
      </c>
    </row>
    <row r="8" spans="1:18" ht="13.5" customHeight="1">
      <c r="A8" s="2"/>
      <c r="B8" s="3"/>
      <c r="C8" s="4"/>
      <c r="D8" s="6"/>
      <c r="E8" s="67" t="str">
        <f t="shared" si="0"/>
        <v/>
      </c>
      <c r="F8" s="96"/>
      <c r="G8" s="97"/>
      <c r="H8" s="95"/>
      <c r="I8" s="3"/>
      <c r="J8" s="15">
        <f t="shared" si="1"/>
        <v>0</v>
      </c>
      <c r="K8" s="67" t="str">
        <f t="shared" si="2"/>
        <v/>
      </c>
      <c r="L8" s="68" t="str">
        <f t="shared" si="3"/>
        <v/>
      </c>
      <c r="M8" s="15">
        <f t="shared" si="4"/>
        <v>0</v>
      </c>
      <c r="N8" s="67" t="str">
        <f t="shared" si="5"/>
        <v/>
      </c>
      <c r="O8" s="68" t="str">
        <f t="shared" si="6"/>
        <v/>
      </c>
      <c r="P8" s="15">
        <f t="shared" si="7"/>
        <v>0</v>
      </c>
      <c r="Q8" s="69" t="str">
        <f t="shared" si="8"/>
        <v/>
      </c>
    </row>
    <row r="9" spans="1:18" ht="13.5" customHeight="1">
      <c r="A9" s="2"/>
      <c r="B9" s="3"/>
      <c r="C9" s="4"/>
      <c r="D9" s="6"/>
      <c r="E9" s="67" t="str">
        <f t="shared" si="0"/>
        <v/>
      </c>
      <c r="F9" s="96"/>
      <c r="G9" s="97"/>
      <c r="H9" s="95"/>
      <c r="I9" s="3"/>
      <c r="J9" s="15">
        <f t="shared" si="1"/>
        <v>0</v>
      </c>
      <c r="K9" s="67" t="str">
        <f t="shared" si="2"/>
        <v/>
      </c>
      <c r="L9" s="68" t="str">
        <f t="shared" si="3"/>
        <v/>
      </c>
      <c r="M9" s="15">
        <f t="shared" si="4"/>
        <v>0</v>
      </c>
      <c r="N9" s="67" t="str">
        <f t="shared" si="5"/>
        <v/>
      </c>
      <c r="O9" s="68" t="str">
        <f t="shared" si="6"/>
        <v/>
      </c>
      <c r="P9" s="15">
        <f t="shared" si="7"/>
        <v>0</v>
      </c>
      <c r="Q9" s="69" t="str">
        <f t="shared" si="8"/>
        <v/>
      </c>
    </row>
    <row r="10" spans="1:18" ht="13.5" customHeight="1">
      <c r="A10" s="2"/>
      <c r="B10" s="3"/>
      <c r="C10" s="4"/>
      <c r="D10" s="6"/>
      <c r="E10" s="67" t="str">
        <f t="shared" si="0"/>
        <v/>
      </c>
      <c r="F10" s="96"/>
      <c r="G10" s="97"/>
      <c r="H10" s="95"/>
      <c r="I10" s="3"/>
      <c r="J10" s="15">
        <f t="shared" si="1"/>
        <v>0</v>
      </c>
      <c r="K10" s="67" t="str">
        <f t="shared" si="2"/>
        <v/>
      </c>
      <c r="L10" s="68" t="str">
        <f t="shared" si="3"/>
        <v/>
      </c>
      <c r="M10" s="15">
        <f t="shared" si="4"/>
        <v>0</v>
      </c>
      <c r="N10" s="67" t="str">
        <f t="shared" si="5"/>
        <v/>
      </c>
      <c r="O10" s="68" t="str">
        <f t="shared" si="6"/>
        <v/>
      </c>
      <c r="P10" s="15">
        <f t="shared" si="7"/>
        <v>0</v>
      </c>
      <c r="Q10" s="69" t="str">
        <f t="shared" si="8"/>
        <v/>
      </c>
    </row>
    <row r="11" spans="1:18" ht="13.5" customHeight="1">
      <c r="A11" s="2"/>
      <c r="B11" s="3"/>
      <c r="C11" s="4"/>
      <c r="D11" s="6"/>
      <c r="E11" s="67" t="str">
        <f t="shared" si="0"/>
        <v/>
      </c>
      <c r="F11" s="96"/>
      <c r="G11" s="97"/>
      <c r="H11" s="95"/>
      <c r="I11" s="3"/>
      <c r="J11" s="15">
        <f t="shared" si="1"/>
        <v>0</v>
      </c>
      <c r="K11" s="67" t="str">
        <f t="shared" si="2"/>
        <v/>
      </c>
      <c r="L11" s="68" t="str">
        <f t="shared" si="3"/>
        <v/>
      </c>
      <c r="M11" s="15">
        <f t="shared" si="4"/>
        <v>0</v>
      </c>
      <c r="N11" s="67" t="str">
        <f t="shared" si="5"/>
        <v/>
      </c>
      <c r="O11" s="68" t="str">
        <f t="shared" si="6"/>
        <v/>
      </c>
      <c r="P11" s="15">
        <f t="shared" si="7"/>
        <v>0</v>
      </c>
      <c r="Q11" s="69" t="str">
        <f t="shared" si="8"/>
        <v/>
      </c>
    </row>
    <row r="12" spans="1:18" ht="13.5" customHeight="1">
      <c r="A12" s="2"/>
      <c r="B12" s="3"/>
      <c r="C12" s="4"/>
      <c r="D12" s="6"/>
      <c r="E12" s="67" t="str">
        <f t="shared" si="0"/>
        <v/>
      </c>
      <c r="F12" s="96"/>
      <c r="G12" s="97"/>
      <c r="H12" s="95"/>
      <c r="I12" s="3"/>
      <c r="J12" s="15">
        <f t="shared" si="1"/>
        <v>0</v>
      </c>
      <c r="K12" s="67" t="str">
        <f t="shared" si="2"/>
        <v/>
      </c>
      <c r="L12" s="68" t="str">
        <f t="shared" si="3"/>
        <v/>
      </c>
      <c r="M12" s="15">
        <f t="shared" si="4"/>
        <v>0</v>
      </c>
      <c r="N12" s="67" t="str">
        <f t="shared" si="5"/>
        <v/>
      </c>
      <c r="O12" s="68" t="str">
        <f t="shared" si="6"/>
        <v/>
      </c>
      <c r="P12" s="15">
        <f t="shared" si="7"/>
        <v>0</v>
      </c>
      <c r="Q12" s="69" t="str">
        <f t="shared" si="8"/>
        <v/>
      </c>
    </row>
    <row r="13" spans="1:18" ht="13.5" customHeight="1">
      <c r="A13" s="2"/>
      <c r="B13" s="3"/>
      <c r="C13" s="4"/>
      <c r="D13" s="6"/>
      <c r="E13" s="67" t="str">
        <f t="shared" si="0"/>
        <v/>
      </c>
      <c r="F13" s="96"/>
      <c r="G13" s="97"/>
      <c r="H13" s="95"/>
      <c r="I13" s="3"/>
      <c r="J13" s="15">
        <f t="shared" si="1"/>
        <v>0</v>
      </c>
      <c r="K13" s="67" t="str">
        <f t="shared" si="2"/>
        <v/>
      </c>
      <c r="L13" s="68" t="str">
        <f t="shared" si="3"/>
        <v/>
      </c>
      <c r="M13" s="15">
        <f t="shared" si="4"/>
        <v>0</v>
      </c>
      <c r="N13" s="67" t="str">
        <f t="shared" si="5"/>
        <v/>
      </c>
      <c r="O13" s="68" t="str">
        <f t="shared" si="6"/>
        <v/>
      </c>
      <c r="P13" s="15">
        <f t="shared" si="7"/>
        <v>0</v>
      </c>
      <c r="Q13" s="69" t="str">
        <f t="shared" si="8"/>
        <v/>
      </c>
    </row>
    <row r="14" spans="1:18" ht="13.5" customHeight="1">
      <c r="A14" s="2"/>
      <c r="B14" s="3"/>
      <c r="C14" s="4"/>
      <c r="D14" s="6"/>
      <c r="E14" s="67" t="str">
        <f t="shared" si="0"/>
        <v/>
      </c>
      <c r="F14" s="96"/>
      <c r="G14" s="97"/>
      <c r="H14" s="95"/>
      <c r="I14" s="3"/>
      <c r="J14" s="15">
        <f t="shared" si="1"/>
        <v>0</v>
      </c>
      <c r="K14" s="67" t="str">
        <f t="shared" si="2"/>
        <v/>
      </c>
      <c r="L14" s="68" t="str">
        <f t="shared" si="3"/>
        <v/>
      </c>
      <c r="M14" s="15">
        <f t="shared" si="4"/>
        <v>0</v>
      </c>
      <c r="N14" s="67" t="str">
        <f t="shared" si="5"/>
        <v/>
      </c>
      <c r="O14" s="68" t="str">
        <f t="shared" si="6"/>
        <v/>
      </c>
      <c r="P14" s="15">
        <f t="shared" si="7"/>
        <v>0</v>
      </c>
      <c r="Q14" s="69" t="str">
        <f t="shared" si="8"/>
        <v/>
      </c>
    </row>
    <row r="15" spans="1:18" ht="13.5" customHeight="1">
      <c r="A15" s="2"/>
      <c r="B15" s="3"/>
      <c r="C15" s="4"/>
      <c r="D15" s="6"/>
      <c r="E15" s="67" t="str">
        <f t="shared" si="0"/>
        <v/>
      </c>
      <c r="F15" s="96"/>
      <c r="G15" s="97"/>
      <c r="H15" s="95"/>
      <c r="I15" s="3"/>
      <c r="J15" s="15">
        <f t="shared" si="1"/>
        <v>0</v>
      </c>
      <c r="K15" s="67" t="str">
        <f t="shared" si="2"/>
        <v/>
      </c>
      <c r="L15" s="68" t="str">
        <f t="shared" si="3"/>
        <v/>
      </c>
      <c r="M15" s="15">
        <f t="shared" si="4"/>
        <v>0</v>
      </c>
      <c r="N15" s="67" t="str">
        <f t="shared" si="5"/>
        <v/>
      </c>
      <c r="O15" s="68" t="str">
        <f t="shared" si="6"/>
        <v/>
      </c>
      <c r="P15" s="15">
        <f t="shared" si="7"/>
        <v>0</v>
      </c>
      <c r="Q15" s="69" t="str">
        <f t="shared" si="8"/>
        <v/>
      </c>
    </row>
    <row r="16" spans="1:18" ht="13.5" customHeight="1">
      <c r="A16" s="2"/>
      <c r="B16" s="3"/>
      <c r="C16" s="4"/>
      <c r="D16" s="7"/>
      <c r="E16" s="67" t="str">
        <f t="shared" si="0"/>
        <v/>
      </c>
      <c r="F16" s="96"/>
      <c r="G16" s="97"/>
      <c r="H16" s="95"/>
      <c r="I16" s="3"/>
      <c r="J16" s="15">
        <f t="shared" si="1"/>
        <v>0</v>
      </c>
      <c r="K16" s="67" t="str">
        <f t="shared" si="2"/>
        <v/>
      </c>
      <c r="L16" s="68" t="str">
        <f t="shared" si="3"/>
        <v/>
      </c>
      <c r="M16" s="15">
        <f t="shared" si="4"/>
        <v>0</v>
      </c>
      <c r="N16" s="67" t="str">
        <f t="shared" si="5"/>
        <v/>
      </c>
      <c r="O16" s="68" t="str">
        <f t="shared" si="6"/>
        <v/>
      </c>
      <c r="P16" s="15">
        <f t="shared" si="7"/>
        <v>0</v>
      </c>
      <c r="Q16" s="69" t="str">
        <f t="shared" si="8"/>
        <v/>
      </c>
    </row>
    <row r="17" spans="1:17" ht="13.5" customHeight="1">
      <c r="A17" s="2"/>
      <c r="B17" s="3"/>
      <c r="C17" s="4"/>
      <c r="D17" s="7"/>
      <c r="E17" s="67" t="str">
        <f t="shared" si="0"/>
        <v/>
      </c>
      <c r="F17" s="96"/>
      <c r="G17" s="97"/>
      <c r="H17" s="95"/>
      <c r="I17" s="3"/>
      <c r="J17" s="15">
        <f t="shared" si="1"/>
        <v>0</v>
      </c>
      <c r="K17" s="67" t="str">
        <f t="shared" si="2"/>
        <v/>
      </c>
      <c r="L17" s="68" t="str">
        <f t="shared" si="3"/>
        <v/>
      </c>
      <c r="M17" s="15">
        <f t="shared" si="4"/>
        <v>0</v>
      </c>
      <c r="N17" s="67" t="str">
        <f t="shared" si="5"/>
        <v/>
      </c>
      <c r="O17" s="68" t="str">
        <f t="shared" si="6"/>
        <v/>
      </c>
      <c r="P17" s="15">
        <f t="shared" si="7"/>
        <v>0</v>
      </c>
      <c r="Q17" s="69" t="str">
        <f t="shared" si="8"/>
        <v/>
      </c>
    </row>
    <row r="18" spans="1:17" ht="13.5" customHeight="1">
      <c r="A18" s="2"/>
      <c r="B18" s="3"/>
      <c r="C18" s="4"/>
      <c r="D18" s="7"/>
      <c r="E18" s="67" t="str">
        <f t="shared" si="0"/>
        <v/>
      </c>
      <c r="F18" s="96"/>
      <c r="G18" s="97"/>
      <c r="H18" s="95"/>
      <c r="I18" s="3"/>
      <c r="J18" s="15">
        <f>C18</f>
        <v>0</v>
      </c>
      <c r="K18" s="67" t="str">
        <f t="shared" si="2"/>
        <v/>
      </c>
      <c r="L18" s="68" t="str">
        <f t="shared" si="3"/>
        <v/>
      </c>
      <c r="M18" s="15">
        <f t="shared" si="4"/>
        <v>0</v>
      </c>
      <c r="N18" s="67" t="str">
        <f t="shared" si="5"/>
        <v/>
      </c>
      <c r="O18" s="68" t="str">
        <f t="shared" si="6"/>
        <v/>
      </c>
      <c r="P18" s="15">
        <f t="shared" si="7"/>
        <v>0</v>
      </c>
      <c r="Q18" s="69" t="str">
        <f t="shared" si="8"/>
        <v/>
      </c>
    </row>
    <row r="19" spans="1:17" ht="13.5" customHeight="1">
      <c r="A19" s="2"/>
      <c r="B19" s="3"/>
      <c r="C19" s="4"/>
      <c r="D19" s="7"/>
      <c r="E19" s="67" t="str">
        <f t="shared" si="0"/>
        <v/>
      </c>
      <c r="F19" s="96"/>
      <c r="G19" s="97"/>
      <c r="H19" s="95"/>
      <c r="I19" s="3"/>
      <c r="J19" s="15">
        <f t="shared" si="1"/>
        <v>0</v>
      </c>
      <c r="K19" s="67" t="str">
        <f t="shared" si="2"/>
        <v/>
      </c>
      <c r="L19" s="68" t="str">
        <f t="shared" si="3"/>
        <v/>
      </c>
      <c r="M19" s="15">
        <f t="shared" si="4"/>
        <v>0</v>
      </c>
      <c r="N19" s="67" t="str">
        <f t="shared" si="5"/>
        <v/>
      </c>
      <c r="O19" s="68" t="str">
        <f t="shared" si="6"/>
        <v/>
      </c>
      <c r="P19" s="15">
        <f t="shared" si="7"/>
        <v>0</v>
      </c>
      <c r="Q19" s="69" t="str">
        <f t="shared" si="8"/>
        <v/>
      </c>
    </row>
    <row r="20" spans="1:17" ht="13.5" customHeight="1">
      <c r="A20" s="2"/>
      <c r="B20" s="3"/>
      <c r="C20" s="4"/>
      <c r="D20" s="7"/>
      <c r="E20" s="67" t="str">
        <f t="shared" si="0"/>
        <v/>
      </c>
      <c r="F20" s="96"/>
      <c r="G20" s="97"/>
      <c r="H20" s="95"/>
      <c r="I20" s="3"/>
      <c r="J20" s="15">
        <f t="shared" si="1"/>
        <v>0</v>
      </c>
      <c r="K20" s="67" t="str">
        <f t="shared" si="2"/>
        <v/>
      </c>
      <c r="L20" s="68" t="str">
        <f t="shared" si="3"/>
        <v/>
      </c>
      <c r="M20" s="15">
        <f t="shared" si="4"/>
        <v>0</v>
      </c>
      <c r="N20" s="67" t="str">
        <f t="shared" si="5"/>
        <v/>
      </c>
      <c r="O20" s="68" t="str">
        <f t="shared" si="6"/>
        <v/>
      </c>
      <c r="P20" s="15">
        <f t="shared" si="7"/>
        <v>0</v>
      </c>
      <c r="Q20" s="69" t="str">
        <f t="shared" si="8"/>
        <v/>
      </c>
    </row>
    <row r="21" spans="1:17" ht="13.5" customHeight="1">
      <c r="A21" s="2"/>
      <c r="B21" s="3"/>
      <c r="C21" s="4"/>
      <c r="D21" s="7"/>
      <c r="E21" s="67" t="str">
        <f t="shared" si="0"/>
        <v/>
      </c>
      <c r="F21" s="96"/>
      <c r="G21" s="97"/>
      <c r="H21" s="95"/>
      <c r="I21" s="3"/>
      <c r="J21" s="15">
        <f t="shared" si="1"/>
        <v>0</v>
      </c>
      <c r="K21" s="67" t="str">
        <f t="shared" si="2"/>
        <v/>
      </c>
      <c r="L21" s="68" t="str">
        <f t="shared" si="3"/>
        <v/>
      </c>
      <c r="M21" s="15">
        <f t="shared" si="4"/>
        <v>0</v>
      </c>
      <c r="N21" s="67" t="str">
        <f t="shared" si="5"/>
        <v/>
      </c>
      <c r="O21" s="68" t="str">
        <f t="shared" si="6"/>
        <v/>
      </c>
      <c r="P21" s="15">
        <f t="shared" si="7"/>
        <v>0</v>
      </c>
      <c r="Q21" s="69" t="str">
        <f t="shared" si="8"/>
        <v/>
      </c>
    </row>
    <row r="22" spans="1:17" ht="13.5" customHeight="1">
      <c r="A22" s="2"/>
      <c r="B22" s="3"/>
      <c r="C22" s="4"/>
      <c r="D22" s="7"/>
      <c r="E22" s="67" t="str">
        <f t="shared" si="0"/>
        <v/>
      </c>
      <c r="F22" s="96"/>
      <c r="G22" s="97"/>
      <c r="H22" s="95"/>
      <c r="I22" s="3"/>
      <c r="J22" s="15">
        <f t="shared" si="1"/>
        <v>0</v>
      </c>
      <c r="K22" s="67" t="str">
        <f t="shared" si="2"/>
        <v/>
      </c>
      <c r="L22" s="68" t="str">
        <f t="shared" si="3"/>
        <v/>
      </c>
      <c r="M22" s="15">
        <f t="shared" si="4"/>
        <v>0</v>
      </c>
      <c r="N22" s="67" t="str">
        <f t="shared" si="5"/>
        <v/>
      </c>
      <c r="O22" s="68" t="str">
        <f t="shared" si="6"/>
        <v/>
      </c>
      <c r="P22" s="15">
        <f t="shared" si="7"/>
        <v>0</v>
      </c>
      <c r="Q22" s="69" t="str">
        <f t="shared" si="8"/>
        <v/>
      </c>
    </row>
    <row r="23" spans="1:17" ht="13.5" customHeight="1">
      <c r="A23" s="2"/>
      <c r="B23" s="3"/>
      <c r="C23" s="4"/>
      <c r="D23" s="7"/>
      <c r="E23" s="67" t="str">
        <f t="shared" si="0"/>
        <v/>
      </c>
      <c r="F23" s="96"/>
      <c r="G23" s="97"/>
      <c r="H23" s="95"/>
      <c r="I23" s="3"/>
      <c r="J23" s="15">
        <f t="shared" si="1"/>
        <v>0</v>
      </c>
      <c r="K23" s="67" t="str">
        <f t="shared" si="2"/>
        <v/>
      </c>
      <c r="L23" s="68" t="str">
        <f t="shared" si="3"/>
        <v/>
      </c>
      <c r="M23" s="15">
        <f t="shared" si="4"/>
        <v>0</v>
      </c>
      <c r="N23" s="67" t="str">
        <f t="shared" si="5"/>
        <v/>
      </c>
      <c r="O23" s="68" t="str">
        <f t="shared" si="6"/>
        <v/>
      </c>
      <c r="P23" s="15">
        <f t="shared" si="7"/>
        <v>0</v>
      </c>
      <c r="Q23" s="69" t="str">
        <f t="shared" si="8"/>
        <v/>
      </c>
    </row>
    <row r="24" spans="1:17" ht="13.5" customHeight="1">
      <c r="A24" s="2"/>
      <c r="B24" s="3"/>
      <c r="C24" s="4"/>
      <c r="D24" s="7"/>
      <c r="E24" s="67" t="str">
        <f t="shared" si="0"/>
        <v/>
      </c>
      <c r="F24" s="96"/>
      <c r="G24" s="97"/>
      <c r="H24" s="95"/>
      <c r="I24" s="3"/>
      <c r="J24" s="15">
        <f t="shared" si="1"/>
        <v>0</v>
      </c>
      <c r="K24" s="67" t="str">
        <f t="shared" si="2"/>
        <v/>
      </c>
      <c r="L24" s="68" t="str">
        <f t="shared" si="3"/>
        <v/>
      </c>
      <c r="M24" s="15">
        <f t="shared" si="4"/>
        <v>0</v>
      </c>
      <c r="N24" s="67" t="str">
        <f t="shared" si="5"/>
        <v/>
      </c>
      <c r="O24" s="68" t="str">
        <f t="shared" si="6"/>
        <v/>
      </c>
      <c r="P24" s="15">
        <f t="shared" si="7"/>
        <v>0</v>
      </c>
      <c r="Q24" s="69" t="str">
        <f t="shared" si="8"/>
        <v/>
      </c>
    </row>
    <row r="25" spans="1:17" ht="13.5" customHeight="1">
      <c r="A25" s="2"/>
      <c r="B25" s="3"/>
      <c r="C25" s="4"/>
      <c r="D25" s="7"/>
      <c r="E25" s="67" t="str">
        <f t="shared" si="0"/>
        <v/>
      </c>
      <c r="F25" s="96"/>
      <c r="G25" s="97"/>
      <c r="H25" s="95"/>
      <c r="I25" s="3"/>
      <c r="J25" s="15">
        <f t="shared" si="1"/>
        <v>0</v>
      </c>
      <c r="K25" s="67" t="str">
        <f t="shared" si="2"/>
        <v/>
      </c>
      <c r="L25" s="68" t="str">
        <f t="shared" si="3"/>
        <v/>
      </c>
      <c r="M25" s="15">
        <f t="shared" si="4"/>
        <v>0</v>
      </c>
      <c r="N25" s="67" t="str">
        <f t="shared" si="5"/>
        <v/>
      </c>
      <c r="O25" s="68" t="str">
        <f t="shared" si="6"/>
        <v/>
      </c>
      <c r="P25" s="15">
        <f t="shared" si="7"/>
        <v>0</v>
      </c>
      <c r="Q25" s="69" t="str">
        <f t="shared" si="8"/>
        <v/>
      </c>
    </row>
    <row r="26" spans="1:17" ht="13.5" customHeight="1">
      <c r="A26" s="2"/>
      <c r="B26" s="3"/>
      <c r="C26" s="4"/>
      <c r="D26" s="7"/>
      <c r="E26" s="67" t="str">
        <f t="shared" si="0"/>
        <v/>
      </c>
      <c r="F26" s="96"/>
      <c r="G26" s="97"/>
      <c r="H26" s="95"/>
      <c r="I26" s="3"/>
      <c r="J26" s="15">
        <f t="shared" si="1"/>
        <v>0</v>
      </c>
      <c r="K26" s="67" t="str">
        <f t="shared" si="2"/>
        <v/>
      </c>
      <c r="L26" s="68" t="str">
        <f t="shared" si="3"/>
        <v/>
      </c>
      <c r="M26" s="15">
        <f t="shared" si="4"/>
        <v>0</v>
      </c>
      <c r="N26" s="67" t="str">
        <f t="shared" si="5"/>
        <v/>
      </c>
      <c r="O26" s="68" t="str">
        <f t="shared" si="6"/>
        <v/>
      </c>
      <c r="P26" s="15">
        <f t="shared" si="7"/>
        <v>0</v>
      </c>
      <c r="Q26" s="69" t="str">
        <f t="shared" si="8"/>
        <v/>
      </c>
    </row>
    <row r="27" spans="1:17" ht="13.5" customHeight="1">
      <c r="A27" s="2"/>
      <c r="B27" s="3"/>
      <c r="C27" s="4"/>
      <c r="D27" s="7"/>
      <c r="E27" s="67" t="str">
        <f t="shared" si="0"/>
        <v/>
      </c>
      <c r="F27" s="96"/>
      <c r="G27" s="97"/>
      <c r="H27" s="95"/>
      <c r="I27" s="3"/>
      <c r="J27" s="15">
        <f t="shared" si="1"/>
        <v>0</v>
      </c>
      <c r="K27" s="67" t="str">
        <f t="shared" si="2"/>
        <v/>
      </c>
      <c r="L27" s="68" t="str">
        <f t="shared" si="3"/>
        <v/>
      </c>
      <c r="M27" s="15">
        <f t="shared" si="4"/>
        <v>0</v>
      </c>
      <c r="N27" s="67" t="str">
        <f t="shared" si="5"/>
        <v/>
      </c>
      <c r="O27" s="68" t="str">
        <f t="shared" si="6"/>
        <v/>
      </c>
      <c r="P27" s="15">
        <f t="shared" si="7"/>
        <v>0</v>
      </c>
      <c r="Q27" s="69" t="str">
        <f t="shared" si="8"/>
        <v/>
      </c>
    </row>
    <row r="28" spans="1:17" ht="13.5" customHeight="1">
      <c r="A28" s="2"/>
      <c r="B28" s="3"/>
      <c r="C28" s="4"/>
      <c r="D28" s="7"/>
      <c r="E28" s="67" t="str">
        <f t="shared" si="0"/>
        <v/>
      </c>
      <c r="F28" s="96"/>
      <c r="G28" s="97"/>
      <c r="H28" s="95"/>
      <c r="I28" s="3"/>
      <c r="J28" s="15">
        <f t="shared" si="1"/>
        <v>0</v>
      </c>
      <c r="K28" s="67" t="str">
        <f t="shared" si="2"/>
        <v/>
      </c>
      <c r="L28" s="68" t="str">
        <f t="shared" si="3"/>
        <v/>
      </c>
      <c r="M28" s="15">
        <f t="shared" si="4"/>
        <v>0</v>
      </c>
      <c r="N28" s="67" t="str">
        <f t="shared" si="5"/>
        <v/>
      </c>
      <c r="O28" s="68" t="str">
        <f t="shared" si="6"/>
        <v/>
      </c>
      <c r="P28" s="15">
        <f t="shared" si="7"/>
        <v>0</v>
      </c>
      <c r="Q28" s="69" t="str">
        <f t="shared" si="8"/>
        <v/>
      </c>
    </row>
    <row r="29" spans="1:17" ht="13.5" customHeight="1">
      <c r="A29" s="2"/>
      <c r="B29" s="3"/>
      <c r="C29" s="4"/>
      <c r="D29" s="7"/>
      <c r="E29" s="67" t="str">
        <f t="shared" si="0"/>
        <v/>
      </c>
      <c r="F29" s="96"/>
      <c r="G29" s="97"/>
      <c r="H29" s="95"/>
      <c r="I29" s="3"/>
      <c r="J29" s="15">
        <f t="shared" si="1"/>
        <v>0</v>
      </c>
      <c r="K29" s="67" t="str">
        <f t="shared" si="2"/>
        <v/>
      </c>
      <c r="L29" s="68" t="str">
        <f t="shared" si="3"/>
        <v/>
      </c>
      <c r="M29" s="15">
        <f t="shared" si="4"/>
        <v>0</v>
      </c>
      <c r="N29" s="67" t="str">
        <f t="shared" si="5"/>
        <v/>
      </c>
      <c r="O29" s="68" t="str">
        <f t="shared" si="6"/>
        <v/>
      </c>
      <c r="P29" s="15">
        <f t="shared" si="7"/>
        <v>0</v>
      </c>
      <c r="Q29" s="69" t="str">
        <f t="shared" si="8"/>
        <v/>
      </c>
    </row>
    <row r="30" spans="1:17" ht="13.5" customHeight="1">
      <c r="A30" s="2"/>
      <c r="B30" s="3"/>
      <c r="C30" s="4"/>
      <c r="D30" s="7"/>
      <c r="E30" s="67" t="str">
        <f t="shared" si="0"/>
        <v/>
      </c>
      <c r="F30" s="96"/>
      <c r="G30" s="97"/>
      <c r="H30" s="95"/>
      <c r="I30" s="3"/>
      <c r="J30" s="15">
        <f t="shared" si="1"/>
        <v>0</v>
      </c>
      <c r="K30" s="67" t="str">
        <f t="shared" si="2"/>
        <v/>
      </c>
      <c r="L30" s="68" t="str">
        <f t="shared" si="3"/>
        <v/>
      </c>
      <c r="M30" s="15">
        <f t="shared" si="4"/>
        <v>0</v>
      </c>
      <c r="N30" s="67" t="str">
        <f t="shared" si="5"/>
        <v/>
      </c>
      <c r="O30" s="68" t="str">
        <f t="shared" si="6"/>
        <v/>
      </c>
      <c r="P30" s="15">
        <f t="shared" si="7"/>
        <v>0</v>
      </c>
      <c r="Q30" s="69" t="str">
        <f t="shared" si="8"/>
        <v/>
      </c>
    </row>
    <row r="31" spans="1:17" ht="13.5" customHeight="1">
      <c r="A31" s="2"/>
      <c r="B31" s="3"/>
      <c r="C31" s="4"/>
      <c r="D31" s="7"/>
      <c r="E31" s="67" t="str">
        <f t="shared" si="0"/>
        <v/>
      </c>
      <c r="F31" s="96"/>
      <c r="G31" s="97"/>
      <c r="H31" s="95"/>
      <c r="I31" s="3"/>
      <c r="J31" s="15">
        <f t="shared" si="1"/>
        <v>0</v>
      </c>
      <c r="K31" s="67" t="str">
        <f t="shared" si="2"/>
        <v/>
      </c>
      <c r="L31" s="68" t="str">
        <f t="shared" si="3"/>
        <v/>
      </c>
      <c r="M31" s="15">
        <f t="shared" si="4"/>
        <v>0</v>
      </c>
      <c r="N31" s="67" t="str">
        <f t="shared" si="5"/>
        <v/>
      </c>
      <c r="O31" s="68" t="str">
        <f t="shared" si="6"/>
        <v/>
      </c>
      <c r="P31" s="15">
        <f t="shared" si="7"/>
        <v>0</v>
      </c>
      <c r="Q31" s="69" t="str">
        <f t="shared" si="8"/>
        <v/>
      </c>
    </row>
    <row r="32" spans="1:17" ht="13.5" customHeight="1" thickBot="1">
      <c r="A32" s="8"/>
      <c r="B32" s="9"/>
      <c r="C32" s="10"/>
      <c r="D32" s="11"/>
      <c r="E32" s="67" t="str">
        <f t="shared" si="0"/>
        <v/>
      </c>
      <c r="F32" s="98"/>
      <c r="G32" s="99"/>
      <c r="H32" s="100"/>
      <c r="I32" s="9"/>
      <c r="J32" s="16">
        <f t="shared" si="1"/>
        <v>0</v>
      </c>
      <c r="K32" s="67" t="str">
        <f t="shared" si="2"/>
        <v/>
      </c>
      <c r="L32" s="71" t="str">
        <f t="shared" si="3"/>
        <v/>
      </c>
      <c r="M32" s="16">
        <f t="shared" si="4"/>
        <v>0</v>
      </c>
      <c r="N32" s="67" t="str">
        <f t="shared" si="5"/>
        <v/>
      </c>
      <c r="O32" s="71" t="str">
        <f t="shared" si="6"/>
        <v/>
      </c>
      <c r="P32" s="16">
        <f t="shared" si="7"/>
        <v>0</v>
      </c>
      <c r="Q32" s="69" t="str">
        <f t="shared" si="8"/>
        <v/>
      </c>
    </row>
    <row r="33" spans="1:17" ht="13.5" customHeight="1" thickBot="1">
      <c r="A33" s="73" t="s">
        <v>12</v>
      </c>
      <c r="B33" s="35"/>
      <c r="C33" s="35"/>
      <c r="D33" s="35"/>
      <c r="E33" s="74">
        <f>ROUND(SUM(E6:E32),0)</f>
        <v>0</v>
      </c>
      <c r="F33" s="35"/>
      <c r="G33" s="35"/>
      <c r="H33" s="74">
        <f>ROUND(SUM(H6:H32),0)</f>
        <v>0</v>
      </c>
      <c r="I33" s="35"/>
      <c r="J33" s="35"/>
      <c r="K33" s="74">
        <f>ROUND(SUM(K6:K32),0)</f>
        <v>0</v>
      </c>
      <c r="L33" s="35"/>
      <c r="M33" s="35"/>
      <c r="N33" s="74">
        <f>ROUND(SUM(N6:N32),0)</f>
        <v>0</v>
      </c>
      <c r="O33" s="35"/>
      <c r="P33" s="35"/>
      <c r="Q33" s="75">
        <f>ROUND(SUM(Q6:Q32),0)</f>
        <v>0</v>
      </c>
    </row>
    <row r="34" spans="1:17" ht="13.5" customHeight="1">
      <c r="A34" s="76" t="s">
        <v>19</v>
      </c>
      <c r="B34" s="36"/>
      <c r="C34" s="36"/>
      <c r="D34" s="36"/>
      <c r="E34" s="12"/>
      <c r="F34" s="36"/>
      <c r="G34" s="36"/>
      <c r="H34" s="101">
        <v>0</v>
      </c>
      <c r="I34" s="36"/>
      <c r="J34" s="36"/>
      <c r="K34" s="12"/>
      <c r="L34" s="36"/>
      <c r="M34" s="36"/>
      <c r="N34" s="77">
        <f>ROUND(H34+K34,0)</f>
        <v>0</v>
      </c>
      <c r="O34" s="36"/>
      <c r="P34" s="36"/>
      <c r="Q34" s="78">
        <f>IF(E34=0,0,ROUND((E34-N34),0))</f>
        <v>0</v>
      </c>
    </row>
    <row r="35" spans="1:17" ht="13.5" customHeight="1">
      <c r="A35" s="76" t="s">
        <v>13</v>
      </c>
      <c r="B35" s="77"/>
      <c r="C35" s="79"/>
      <c r="D35" s="79"/>
      <c r="E35" s="13"/>
      <c r="F35" s="77"/>
      <c r="G35" s="79"/>
      <c r="H35" s="101">
        <v>0</v>
      </c>
      <c r="I35" s="77"/>
      <c r="J35" s="79"/>
      <c r="K35" s="13"/>
      <c r="L35" s="77"/>
      <c r="M35" s="79"/>
      <c r="N35" s="77">
        <f>ROUND(H35+K35,0)</f>
        <v>0</v>
      </c>
      <c r="O35" s="77"/>
      <c r="P35" s="79"/>
      <c r="Q35" s="78">
        <f>IF(E35=0,0,ROUND((E35-N35),0))</f>
        <v>0</v>
      </c>
    </row>
    <row r="36" spans="1:17" ht="13.5" customHeight="1">
      <c r="A36" s="80" t="s">
        <v>20</v>
      </c>
      <c r="B36" s="37"/>
      <c r="C36" s="37"/>
      <c r="D36" s="37"/>
      <c r="E36" s="14"/>
      <c r="F36" s="37"/>
      <c r="G36" s="37"/>
      <c r="H36" s="95">
        <v>0</v>
      </c>
      <c r="I36" s="37"/>
      <c r="J36" s="37"/>
      <c r="K36" s="14"/>
      <c r="L36" s="37"/>
      <c r="M36" s="37"/>
      <c r="N36" s="77">
        <f>ROUND(H36+K36,0)</f>
        <v>0</v>
      </c>
      <c r="O36" s="37"/>
      <c r="P36" s="37"/>
      <c r="Q36" s="78">
        <f>IF(E36=0,0,ROUND((E36-N36),0))</f>
        <v>0</v>
      </c>
    </row>
    <row r="37" spans="1:17" ht="13.5" customHeight="1">
      <c r="A37" s="80" t="s">
        <v>14</v>
      </c>
      <c r="B37" s="67"/>
      <c r="C37" s="81"/>
      <c r="D37" s="81"/>
      <c r="E37" s="67">
        <f>ROUND(SUM(E33:E36),0)</f>
        <v>0</v>
      </c>
      <c r="F37" s="67"/>
      <c r="G37" s="81"/>
      <c r="H37" s="67">
        <f>ROUND(H33+H35,0)</f>
        <v>0</v>
      </c>
      <c r="I37" s="67"/>
      <c r="J37" s="81"/>
      <c r="K37" s="67">
        <f>ROUND(SUM(K33:K36),0)</f>
        <v>0</v>
      </c>
      <c r="L37" s="67"/>
      <c r="M37" s="81"/>
      <c r="N37" s="67">
        <f>ROUND(SUM(N33:N36),0)</f>
        <v>0</v>
      </c>
      <c r="O37" s="67"/>
      <c r="P37" s="81"/>
      <c r="Q37" s="69">
        <f>ROUND(SUM(Q33:Q36),0)</f>
        <v>0</v>
      </c>
    </row>
    <row r="38" spans="1:17" ht="13.5" customHeight="1" thickBot="1">
      <c r="A38" s="82" t="s">
        <v>85</v>
      </c>
      <c r="B38" s="70"/>
      <c r="C38" s="83"/>
      <c r="D38" s="83"/>
      <c r="E38" s="70">
        <f>ROUND(E37*0.1,0)</f>
        <v>0</v>
      </c>
      <c r="F38" s="70"/>
      <c r="G38" s="83"/>
      <c r="H38" s="70">
        <f>ROUND(H37*0.1,0)</f>
        <v>0</v>
      </c>
      <c r="I38" s="70"/>
      <c r="J38" s="83"/>
      <c r="K38" s="70">
        <f>ROUND(K37*0.1,0)</f>
        <v>0</v>
      </c>
      <c r="L38" s="70"/>
      <c r="M38" s="83"/>
      <c r="N38" s="70">
        <f>ROUND(N37*0.1,0)</f>
        <v>0</v>
      </c>
      <c r="O38" s="70"/>
      <c r="P38" s="83"/>
      <c r="Q38" s="72">
        <f>ROUND(Q37*0.1,0)</f>
        <v>0</v>
      </c>
    </row>
    <row r="39" spans="1:17" ht="18.600000000000001" customHeight="1" thickBot="1">
      <c r="A39" s="84" t="s">
        <v>15</v>
      </c>
      <c r="B39" s="85"/>
      <c r="C39" s="85"/>
      <c r="D39" s="85"/>
      <c r="E39" s="85">
        <f>ROUND(E37+E38,0)</f>
        <v>0</v>
      </c>
      <c r="F39" s="85"/>
      <c r="G39" s="85"/>
      <c r="H39" s="85">
        <f>ROUND(H37+H38,0)</f>
        <v>0</v>
      </c>
      <c r="I39" s="85"/>
      <c r="J39" s="85"/>
      <c r="K39" s="85">
        <f>ROUND(K37+K38,0)</f>
        <v>0</v>
      </c>
      <c r="L39" s="85"/>
      <c r="M39" s="85"/>
      <c r="N39" s="85">
        <f>ROUND(N37+N38,0)</f>
        <v>0</v>
      </c>
      <c r="O39" s="85"/>
      <c r="P39" s="85"/>
      <c r="Q39" s="86">
        <f>ROUND(Q37+Q38,0)</f>
        <v>0</v>
      </c>
    </row>
    <row r="40" spans="1:17" s="57" customFormat="1" ht="18.75" customHeight="1" thickBot="1">
      <c r="A40" s="1">
        <f>EOMONTH(A1,1)</f>
        <v>45838</v>
      </c>
      <c r="B40" s="56">
        <f>A40</f>
        <v>45838</v>
      </c>
      <c r="C40" s="57" t="s">
        <v>0</v>
      </c>
      <c r="E40" s="135">
        <f>請求書!$I$5</f>
        <v>0</v>
      </c>
      <c r="F40" s="135"/>
      <c r="G40" s="135"/>
      <c r="H40" s="135"/>
      <c r="I40" s="135"/>
      <c r="J40" s="38">
        <f>J1+1</f>
        <v>2</v>
      </c>
      <c r="K40" s="57" t="s">
        <v>1</v>
      </c>
      <c r="L40" s="136" t="s">
        <v>2</v>
      </c>
      <c r="M40" s="136"/>
      <c r="N40" s="137">
        <f>$N$1</f>
        <v>0</v>
      </c>
      <c r="O40" s="137"/>
      <c r="P40" s="137"/>
      <c r="Q40" s="137"/>
    </row>
    <row r="41" spans="1:17" ht="6" customHeight="1" thickBot="1">
      <c r="A41" s="59"/>
      <c r="B41" s="60"/>
      <c r="C41" s="59"/>
      <c r="D41" s="59"/>
      <c r="E41" s="59"/>
      <c r="F41" s="60"/>
      <c r="G41" s="59"/>
      <c r="H41" s="59"/>
      <c r="I41" s="60"/>
      <c r="J41" s="59"/>
      <c r="K41" s="59"/>
      <c r="L41" s="60"/>
      <c r="M41" s="59"/>
      <c r="N41" s="59"/>
      <c r="O41" s="60"/>
      <c r="P41" s="59"/>
      <c r="Q41" s="60"/>
    </row>
    <row r="42" spans="1:17" ht="13.5" customHeight="1">
      <c r="A42" s="138" t="s">
        <v>17</v>
      </c>
      <c r="B42" s="141" t="s">
        <v>3</v>
      </c>
      <c r="C42" s="142"/>
      <c r="D42" s="142"/>
      <c r="E42" s="143"/>
      <c r="F42" s="147" t="s">
        <v>4</v>
      </c>
      <c r="G42" s="148"/>
      <c r="H42" s="148"/>
      <c r="I42" s="148"/>
      <c r="J42" s="148"/>
      <c r="K42" s="148"/>
      <c r="L42" s="148"/>
      <c r="M42" s="148"/>
      <c r="N42" s="149"/>
      <c r="O42" s="141" t="s">
        <v>18</v>
      </c>
      <c r="P42" s="142"/>
      <c r="Q42" s="150"/>
    </row>
    <row r="43" spans="1:17" ht="13.5" customHeight="1">
      <c r="A43" s="139"/>
      <c r="B43" s="144"/>
      <c r="C43" s="145"/>
      <c r="D43" s="145"/>
      <c r="E43" s="146"/>
      <c r="F43" s="152" t="s">
        <v>16</v>
      </c>
      <c r="G43" s="153"/>
      <c r="H43" s="154"/>
      <c r="I43" s="152" t="s">
        <v>5</v>
      </c>
      <c r="J43" s="153"/>
      <c r="K43" s="154"/>
      <c r="L43" s="152" t="s">
        <v>6</v>
      </c>
      <c r="M43" s="153"/>
      <c r="N43" s="154"/>
      <c r="O43" s="144"/>
      <c r="P43" s="145"/>
      <c r="Q43" s="151"/>
    </row>
    <row r="44" spans="1:17" ht="13.5" customHeight="1">
      <c r="A44" s="140"/>
      <c r="B44" s="63" t="s">
        <v>7</v>
      </c>
      <c r="C44" s="64" t="s">
        <v>8</v>
      </c>
      <c r="D44" s="64" t="s">
        <v>9</v>
      </c>
      <c r="E44" s="64" t="s">
        <v>10</v>
      </c>
      <c r="F44" s="63" t="s">
        <v>7</v>
      </c>
      <c r="G44" s="64" t="s">
        <v>8</v>
      </c>
      <c r="H44" s="65" t="s">
        <v>11</v>
      </c>
      <c r="I44" s="63" t="s">
        <v>7</v>
      </c>
      <c r="J44" s="64" t="s">
        <v>8</v>
      </c>
      <c r="K44" s="65" t="s">
        <v>11</v>
      </c>
      <c r="L44" s="63" t="s">
        <v>7</v>
      </c>
      <c r="M44" s="64" t="s">
        <v>8</v>
      </c>
      <c r="N44" s="65" t="s">
        <v>11</v>
      </c>
      <c r="O44" s="63" t="s">
        <v>7</v>
      </c>
      <c r="P44" s="64" t="s">
        <v>8</v>
      </c>
      <c r="Q44" s="66" t="s">
        <v>11</v>
      </c>
    </row>
    <row r="45" spans="1:17" ht="13.5" customHeight="1">
      <c r="A45" s="87" t="str">
        <f t="shared" ref="A45:B71" si="9">IF(A6="","",A6)</f>
        <v/>
      </c>
      <c r="B45" s="17" t="str">
        <f t="shared" si="9"/>
        <v/>
      </c>
      <c r="C45" s="15" t="str">
        <f t="shared" ref="C45:C71" si="10">IF(B6="","",C6)</f>
        <v/>
      </c>
      <c r="D45" s="18" t="str">
        <f>IF(B6="","",D6)</f>
        <v/>
      </c>
      <c r="E45" s="67" t="str">
        <f>IF(B45="","",ROUND((B45*D45),0))</f>
        <v/>
      </c>
      <c r="F45" s="17" t="str">
        <f t="shared" ref="F45:F71" si="11">IF(B6="","",L6)</f>
        <v/>
      </c>
      <c r="G45" s="15" t="str">
        <f t="shared" ref="G45:G71" si="12">IF(B6="","",C6)</f>
        <v/>
      </c>
      <c r="H45" s="67" t="str">
        <f>IF(B45="","",ROUND((E45-Q6),0))</f>
        <v/>
      </c>
      <c r="I45" s="3"/>
      <c r="J45" s="15" t="str">
        <f t="shared" ref="J45:J71" si="13">IF(B6="","",C6)</f>
        <v/>
      </c>
      <c r="K45" s="67" t="str">
        <f>IF(B45="","",ROUND((D45*I45),0))</f>
        <v/>
      </c>
      <c r="L45" s="68" t="str">
        <f>IF(B45="","",F45+I45)</f>
        <v/>
      </c>
      <c r="M45" s="15" t="str">
        <f t="shared" ref="M45:M71" si="14">IF(B6="","",C6)</f>
        <v/>
      </c>
      <c r="N45" s="67" t="str">
        <f>IF(B45="","",ROUND((H45+K45),0))</f>
        <v/>
      </c>
      <c r="O45" s="68" t="str">
        <f>IF(B45="","",B45-L45)</f>
        <v/>
      </c>
      <c r="P45" s="15" t="str">
        <f t="shared" ref="P45:P71" si="15">IF(B6="","",C6)</f>
        <v/>
      </c>
      <c r="Q45" s="69" t="str">
        <f>IF(B45="","",ROUND((E45-N45),0))</f>
        <v/>
      </c>
    </row>
    <row r="46" spans="1:17" ht="13.5" customHeight="1">
      <c r="A46" s="87" t="str">
        <f t="shared" si="9"/>
        <v/>
      </c>
      <c r="B46" s="17" t="str">
        <f t="shared" si="9"/>
        <v/>
      </c>
      <c r="C46" s="15" t="str">
        <f t="shared" si="10"/>
        <v/>
      </c>
      <c r="D46" s="18" t="str">
        <f t="shared" ref="D46:D71" si="16">IF(B7="","",D7)</f>
        <v/>
      </c>
      <c r="E46" s="67" t="str">
        <f t="shared" ref="E46:E71" si="17">IF(B46="","",ROUND((B46*D46),0))</f>
        <v/>
      </c>
      <c r="F46" s="17" t="str">
        <f t="shared" si="11"/>
        <v/>
      </c>
      <c r="G46" s="15" t="str">
        <f t="shared" si="12"/>
        <v/>
      </c>
      <c r="H46" s="67" t="str">
        <f t="shared" ref="H46:H71" si="18">IF(B46="","",ROUND((E46-Q7),0))</f>
        <v/>
      </c>
      <c r="I46" s="3"/>
      <c r="J46" s="15" t="str">
        <f t="shared" si="13"/>
        <v/>
      </c>
      <c r="K46" s="67" t="str">
        <f t="shared" ref="K46:K71" si="19">IF(B46="","",ROUND((D46*I46),0))</f>
        <v/>
      </c>
      <c r="L46" s="68" t="str">
        <f t="shared" ref="L46:L71" si="20">IF(B46="","",F46+I46)</f>
        <v/>
      </c>
      <c r="M46" s="15" t="str">
        <f t="shared" si="14"/>
        <v/>
      </c>
      <c r="N46" s="67" t="str">
        <f t="shared" ref="N46:N71" si="21">IF(B46="","",ROUND((H46+K46),0))</f>
        <v/>
      </c>
      <c r="O46" s="68" t="str">
        <f t="shared" ref="O46:O71" si="22">IF(B46="","",B46-L46)</f>
        <v/>
      </c>
      <c r="P46" s="15" t="str">
        <f t="shared" si="15"/>
        <v/>
      </c>
      <c r="Q46" s="69" t="str">
        <f t="shared" ref="Q46:Q71" si="23">IF(B46="","",ROUND((E46-N46),0))</f>
        <v/>
      </c>
    </row>
    <row r="47" spans="1:17" ht="13.5" customHeight="1">
      <c r="A47" s="87" t="str">
        <f t="shared" si="9"/>
        <v/>
      </c>
      <c r="B47" s="17" t="str">
        <f t="shared" si="9"/>
        <v/>
      </c>
      <c r="C47" s="15" t="str">
        <f t="shared" si="10"/>
        <v/>
      </c>
      <c r="D47" s="18" t="str">
        <f t="shared" si="16"/>
        <v/>
      </c>
      <c r="E47" s="67" t="str">
        <f t="shared" si="17"/>
        <v/>
      </c>
      <c r="F47" s="17" t="str">
        <f t="shared" si="11"/>
        <v/>
      </c>
      <c r="G47" s="15" t="str">
        <f t="shared" si="12"/>
        <v/>
      </c>
      <c r="H47" s="67" t="str">
        <f t="shared" si="18"/>
        <v/>
      </c>
      <c r="I47" s="3"/>
      <c r="J47" s="15" t="str">
        <f t="shared" si="13"/>
        <v/>
      </c>
      <c r="K47" s="67" t="str">
        <f t="shared" si="19"/>
        <v/>
      </c>
      <c r="L47" s="68" t="str">
        <f t="shared" si="20"/>
        <v/>
      </c>
      <c r="M47" s="15" t="str">
        <f t="shared" si="14"/>
        <v/>
      </c>
      <c r="N47" s="67" t="str">
        <f t="shared" si="21"/>
        <v/>
      </c>
      <c r="O47" s="68" t="str">
        <f t="shared" si="22"/>
        <v/>
      </c>
      <c r="P47" s="15" t="str">
        <f t="shared" si="15"/>
        <v/>
      </c>
      <c r="Q47" s="69" t="str">
        <f t="shared" si="23"/>
        <v/>
      </c>
    </row>
    <row r="48" spans="1:17" ht="13.5" customHeight="1">
      <c r="A48" s="87" t="str">
        <f t="shared" si="9"/>
        <v/>
      </c>
      <c r="B48" s="17" t="str">
        <f t="shared" si="9"/>
        <v/>
      </c>
      <c r="C48" s="15" t="str">
        <f t="shared" si="10"/>
        <v/>
      </c>
      <c r="D48" s="18" t="str">
        <f t="shared" si="16"/>
        <v/>
      </c>
      <c r="E48" s="67" t="str">
        <f t="shared" si="17"/>
        <v/>
      </c>
      <c r="F48" s="17" t="str">
        <f t="shared" si="11"/>
        <v/>
      </c>
      <c r="G48" s="15" t="str">
        <f t="shared" si="12"/>
        <v/>
      </c>
      <c r="H48" s="67" t="str">
        <f t="shared" si="18"/>
        <v/>
      </c>
      <c r="I48" s="3"/>
      <c r="J48" s="15" t="str">
        <f t="shared" si="13"/>
        <v/>
      </c>
      <c r="K48" s="67" t="str">
        <f t="shared" si="19"/>
        <v/>
      </c>
      <c r="L48" s="68" t="str">
        <f t="shared" si="20"/>
        <v/>
      </c>
      <c r="M48" s="15" t="str">
        <f t="shared" si="14"/>
        <v/>
      </c>
      <c r="N48" s="67" t="str">
        <f t="shared" si="21"/>
        <v/>
      </c>
      <c r="O48" s="68" t="str">
        <f t="shared" si="22"/>
        <v/>
      </c>
      <c r="P48" s="15" t="str">
        <f t="shared" si="15"/>
        <v/>
      </c>
      <c r="Q48" s="69" t="str">
        <f t="shared" si="23"/>
        <v/>
      </c>
    </row>
    <row r="49" spans="1:17" ht="13.5" customHeight="1">
      <c r="A49" s="87" t="str">
        <f t="shared" si="9"/>
        <v/>
      </c>
      <c r="B49" s="17" t="str">
        <f t="shared" si="9"/>
        <v/>
      </c>
      <c r="C49" s="15" t="str">
        <f t="shared" si="10"/>
        <v/>
      </c>
      <c r="D49" s="18" t="str">
        <f t="shared" si="16"/>
        <v/>
      </c>
      <c r="E49" s="67" t="str">
        <f t="shared" si="17"/>
        <v/>
      </c>
      <c r="F49" s="17" t="str">
        <f t="shared" si="11"/>
        <v/>
      </c>
      <c r="G49" s="15" t="str">
        <f t="shared" si="12"/>
        <v/>
      </c>
      <c r="H49" s="67" t="str">
        <f t="shared" si="18"/>
        <v/>
      </c>
      <c r="I49" s="3"/>
      <c r="J49" s="15" t="str">
        <f t="shared" si="13"/>
        <v/>
      </c>
      <c r="K49" s="67" t="str">
        <f t="shared" si="19"/>
        <v/>
      </c>
      <c r="L49" s="68" t="str">
        <f t="shared" si="20"/>
        <v/>
      </c>
      <c r="M49" s="15" t="str">
        <f t="shared" si="14"/>
        <v/>
      </c>
      <c r="N49" s="67" t="str">
        <f t="shared" si="21"/>
        <v/>
      </c>
      <c r="O49" s="68" t="str">
        <f t="shared" si="22"/>
        <v/>
      </c>
      <c r="P49" s="15" t="str">
        <f t="shared" si="15"/>
        <v/>
      </c>
      <c r="Q49" s="69" t="str">
        <f t="shared" si="23"/>
        <v/>
      </c>
    </row>
    <row r="50" spans="1:17" ht="13.5" customHeight="1">
      <c r="A50" s="87" t="str">
        <f t="shared" si="9"/>
        <v/>
      </c>
      <c r="B50" s="17" t="str">
        <f t="shared" si="9"/>
        <v/>
      </c>
      <c r="C50" s="15" t="str">
        <f t="shared" si="10"/>
        <v/>
      </c>
      <c r="D50" s="18" t="str">
        <f t="shared" si="16"/>
        <v/>
      </c>
      <c r="E50" s="67" t="str">
        <f t="shared" si="17"/>
        <v/>
      </c>
      <c r="F50" s="17" t="str">
        <f t="shared" si="11"/>
        <v/>
      </c>
      <c r="G50" s="15" t="str">
        <f t="shared" si="12"/>
        <v/>
      </c>
      <c r="H50" s="67" t="str">
        <f t="shared" si="18"/>
        <v/>
      </c>
      <c r="I50" s="3"/>
      <c r="J50" s="15" t="str">
        <f t="shared" si="13"/>
        <v/>
      </c>
      <c r="K50" s="67" t="str">
        <f t="shared" si="19"/>
        <v/>
      </c>
      <c r="L50" s="68" t="str">
        <f t="shared" si="20"/>
        <v/>
      </c>
      <c r="M50" s="15" t="str">
        <f t="shared" si="14"/>
        <v/>
      </c>
      <c r="N50" s="67" t="str">
        <f t="shared" si="21"/>
        <v/>
      </c>
      <c r="O50" s="68" t="str">
        <f t="shared" si="22"/>
        <v/>
      </c>
      <c r="P50" s="15" t="str">
        <f t="shared" si="15"/>
        <v/>
      </c>
      <c r="Q50" s="69" t="str">
        <f t="shared" si="23"/>
        <v/>
      </c>
    </row>
    <row r="51" spans="1:17" ht="13.5" customHeight="1">
      <c r="A51" s="87" t="str">
        <f>IF(A12="","",A12)</f>
        <v/>
      </c>
      <c r="B51" s="17" t="str">
        <f t="shared" si="9"/>
        <v/>
      </c>
      <c r="C51" s="15" t="str">
        <f t="shared" si="10"/>
        <v/>
      </c>
      <c r="D51" s="18" t="str">
        <f t="shared" si="16"/>
        <v/>
      </c>
      <c r="E51" s="67" t="str">
        <f t="shared" si="17"/>
        <v/>
      </c>
      <c r="F51" s="17" t="str">
        <f t="shared" si="11"/>
        <v/>
      </c>
      <c r="G51" s="15" t="str">
        <f t="shared" si="12"/>
        <v/>
      </c>
      <c r="H51" s="67" t="str">
        <f t="shared" si="18"/>
        <v/>
      </c>
      <c r="I51" s="3"/>
      <c r="J51" s="15" t="str">
        <f t="shared" si="13"/>
        <v/>
      </c>
      <c r="K51" s="67" t="str">
        <f t="shared" si="19"/>
        <v/>
      </c>
      <c r="L51" s="68" t="str">
        <f t="shared" si="20"/>
        <v/>
      </c>
      <c r="M51" s="15" t="str">
        <f t="shared" si="14"/>
        <v/>
      </c>
      <c r="N51" s="67" t="str">
        <f t="shared" si="21"/>
        <v/>
      </c>
      <c r="O51" s="68" t="str">
        <f t="shared" si="22"/>
        <v/>
      </c>
      <c r="P51" s="15" t="str">
        <f t="shared" si="15"/>
        <v/>
      </c>
      <c r="Q51" s="69" t="str">
        <f t="shared" si="23"/>
        <v/>
      </c>
    </row>
    <row r="52" spans="1:17" ht="13.5" customHeight="1">
      <c r="A52" s="87" t="str">
        <f>IF(A13="","",A13)</f>
        <v/>
      </c>
      <c r="B52" s="17" t="str">
        <f t="shared" si="9"/>
        <v/>
      </c>
      <c r="C52" s="15" t="str">
        <f t="shared" si="10"/>
        <v/>
      </c>
      <c r="D52" s="18" t="str">
        <f t="shared" si="16"/>
        <v/>
      </c>
      <c r="E52" s="67" t="str">
        <f t="shared" si="17"/>
        <v/>
      </c>
      <c r="F52" s="17" t="str">
        <f t="shared" si="11"/>
        <v/>
      </c>
      <c r="G52" s="15" t="str">
        <f t="shared" si="12"/>
        <v/>
      </c>
      <c r="H52" s="67" t="str">
        <f t="shared" si="18"/>
        <v/>
      </c>
      <c r="I52" s="3"/>
      <c r="J52" s="15" t="str">
        <f t="shared" si="13"/>
        <v/>
      </c>
      <c r="K52" s="67" t="str">
        <f t="shared" si="19"/>
        <v/>
      </c>
      <c r="L52" s="68" t="str">
        <f t="shared" si="20"/>
        <v/>
      </c>
      <c r="M52" s="15" t="str">
        <f t="shared" si="14"/>
        <v/>
      </c>
      <c r="N52" s="67" t="str">
        <f t="shared" si="21"/>
        <v/>
      </c>
      <c r="O52" s="68" t="str">
        <f t="shared" si="22"/>
        <v/>
      </c>
      <c r="P52" s="15" t="str">
        <f t="shared" si="15"/>
        <v/>
      </c>
      <c r="Q52" s="69" t="str">
        <f t="shared" si="23"/>
        <v/>
      </c>
    </row>
    <row r="53" spans="1:17" ht="13.5" customHeight="1">
      <c r="A53" s="87" t="str">
        <f t="shared" si="9"/>
        <v/>
      </c>
      <c r="B53" s="17" t="str">
        <f t="shared" si="9"/>
        <v/>
      </c>
      <c r="C53" s="15" t="str">
        <f t="shared" si="10"/>
        <v/>
      </c>
      <c r="D53" s="18" t="str">
        <f t="shared" si="16"/>
        <v/>
      </c>
      <c r="E53" s="67" t="str">
        <f t="shared" si="17"/>
        <v/>
      </c>
      <c r="F53" s="17" t="str">
        <f t="shared" si="11"/>
        <v/>
      </c>
      <c r="G53" s="15" t="str">
        <f t="shared" si="12"/>
        <v/>
      </c>
      <c r="H53" s="67" t="str">
        <f t="shared" si="18"/>
        <v/>
      </c>
      <c r="I53" s="3"/>
      <c r="J53" s="15" t="str">
        <f t="shared" si="13"/>
        <v/>
      </c>
      <c r="K53" s="67" t="str">
        <f t="shared" si="19"/>
        <v/>
      </c>
      <c r="L53" s="68" t="str">
        <f t="shared" si="20"/>
        <v/>
      </c>
      <c r="M53" s="15" t="str">
        <f t="shared" si="14"/>
        <v/>
      </c>
      <c r="N53" s="67" t="str">
        <f t="shared" si="21"/>
        <v/>
      </c>
      <c r="O53" s="68" t="str">
        <f t="shared" si="22"/>
        <v/>
      </c>
      <c r="P53" s="15" t="str">
        <f t="shared" si="15"/>
        <v/>
      </c>
      <c r="Q53" s="69" t="str">
        <f t="shared" si="23"/>
        <v/>
      </c>
    </row>
    <row r="54" spans="1:17" ht="13.5" customHeight="1">
      <c r="A54" s="87" t="str">
        <f t="shared" si="9"/>
        <v/>
      </c>
      <c r="B54" s="17" t="str">
        <f t="shared" si="9"/>
        <v/>
      </c>
      <c r="C54" s="15" t="str">
        <f t="shared" si="10"/>
        <v/>
      </c>
      <c r="D54" s="18" t="str">
        <f t="shared" si="16"/>
        <v/>
      </c>
      <c r="E54" s="67" t="str">
        <f t="shared" si="17"/>
        <v/>
      </c>
      <c r="F54" s="17" t="str">
        <f t="shared" si="11"/>
        <v/>
      </c>
      <c r="G54" s="15" t="str">
        <f t="shared" si="12"/>
        <v/>
      </c>
      <c r="H54" s="67" t="str">
        <f t="shared" si="18"/>
        <v/>
      </c>
      <c r="I54" s="3"/>
      <c r="J54" s="15" t="str">
        <f t="shared" si="13"/>
        <v/>
      </c>
      <c r="K54" s="67" t="str">
        <f t="shared" si="19"/>
        <v/>
      </c>
      <c r="L54" s="68" t="str">
        <f t="shared" si="20"/>
        <v/>
      </c>
      <c r="M54" s="15" t="str">
        <f t="shared" si="14"/>
        <v/>
      </c>
      <c r="N54" s="67" t="str">
        <f t="shared" si="21"/>
        <v/>
      </c>
      <c r="O54" s="68" t="str">
        <f t="shared" si="22"/>
        <v/>
      </c>
      <c r="P54" s="15" t="str">
        <f t="shared" si="15"/>
        <v/>
      </c>
      <c r="Q54" s="69" t="str">
        <f t="shared" si="23"/>
        <v/>
      </c>
    </row>
    <row r="55" spans="1:17" ht="13.5" customHeight="1">
      <c r="A55" s="87" t="str">
        <f t="shared" si="9"/>
        <v/>
      </c>
      <c r="B55" s="17" t="str">
        <f t="shared" si="9"/>
        <v/>
      </c>
      <c r="C55" s="15" t="str">
        <f t="shared" si="10"/>
        <v/>
      </c>
      <c r="D55" s="18" t="str">
        <f t="shared" si="16"/>
        <v/>
      </c>
      <c r="E55" s="67" t="str">
        <f t="shared" si="17"/>
        <v/>
      </c>
      <c r="F55" s="17" t="str">
        <f t="shared" si="11"/>
        <v/>
      </c>
      <c r="G55" s="15" t="str">
        <f t="shared" si="12"/>
        <v/>
      </c>
      <c r="H55" s="67" t="str">
        <f t="shared" si="18"/>
        <v/>
      </c>
      <c r="I55" s="3"/>
      <c r="J55" s="15" t="str">
        <f t="shared" si="13"/>
        <v/>
      </c>
      <c r="K55" s="67" t="str">
        <f t="shared" si="19"/>
        <v/>
      </c>
      <c r="L55" s="68" t="str">
        <f t="shared" si="20"/>
        <v/>
      </c>
      <c r="M55" s="15" t="str">
        <f t="shared" si="14"/>
        <v/>
      </c>
      <c r="N55" s="67" t="str">
        <f t="shared" si="21"/>
        <v/>
      </c>
      <c r="O55" s="68" t="str">
        <f t="shared" si="22"/>
        <v/>
      </c>
      <c r="P55" s="15" t="str">
        <f t="shared" si="15"/>
        <v/>
      </c>
      <c r="Q55" s="69" t="str">
        <f t="shared" si="23"/>
        <v/>
      </c>
    </row>
    <row r="56" spans="1:17" ht="13.5" customHeight="1">
      <c r="A56" s="87" t="str">
        <f t="shared" si="9"/>
        <v/>
      </c>
      <c r="B56" s="17" t="str">
        <f t="shared" si="9"/>
        <v/>
      </c>
      <c r="C56" s="15" t="str">
        <f t="shared" si="10"/>
        <v/>
      </c>
      <c r="D56" s="18" t="str">
        <f t="shared" si="16"/>
        <v/>
      </c>
      <c r="E56" s="67" t="str">
        <f t="shared" si="17"/>
        <v/>
      </c>
      <c r="F56" s="17" t="str">
        <f t="shared" si="11"/>
        <v/>
      </c>
      <c r="G56" s="15" t="str">
        <f t="shared" si="12"/>
        <v/>
      </c>
      <c r="H56" s="67" t="str">
        <f t="shared" si="18"/>
        <v/>
      </c>
      <c r="I56" s="3"/>
      <c r="J56" s="15" t="str">
        <f t="shared" si="13"/>
        <v/>
      </c>
      <c r="K56" s="67" t="str">
        <f t="shared" si="19"/>
        <v/>
      </c>
      <c r="L56" s="68" t="str">
        <f t="shared" si="20"/>
        <v/>
      </c>
      <c r="M56" s="15" t="str">
        <f t="shared" si="14"/>
        <v/>
      </c>
      <c r="N56" s="67" t="str">
        <f t="shared" si="21"/>
        <v/>
      </c>
      <c r="O56" s="68" t="str">
        <f t="shared" si="22"/>
        <v/>
      </c>
      <c r="P56" s="15" t="str">
        <f t="shared" si="15"/>
        <v/>
      </c>
      <c r="Q56" s="69" t="str">
        <f t="shared" si="23"/>
        <v/>
      </c>
    </row>
    <row r="57" spans="1:17" ht="13.5" customHeight="1">
      <c r="A57" s="87" t="str">
        <f t="shared" si="9"/>
        <v/>
      </c>
      <c r="B57" s="17" t="str">
        <f t="shared" si="9"/>
        <v/>
      </c>
      <c r="C57" s="15" t="str">
        <f t="shared" si="10"/>
        <v/>
      </c>
      <c r="D57" s="18" t="str">
        <f t="shared" si="16"/>
        <v/>
      </c>
      <c r="E57" s="67" t="str">
        <f t="shared" si="17"/>
        <v/>
      </c>
      <c r="F57" s="17" t="str">
        <f t="shared" si="11"/>
        <v/>
      </c>
      <c r="G57" s="15" t="str">
        <f t="shared" si="12"/>
        <v/>
      </c>
      <c r="H57" s="67" t="str">
        <f t="shared" si="18"/>
        <v/>
      </c>
      <c r="I57" s="3"/>
      <c r="J57" s="15" t="str">
        <f t="shared" si="13"/>
        <v/>
      </c>
      <c r="K57" s="67" t="str">
        <f t="shared" si="19"/>
        <v/>
      </c>
      <c r="L57" s="68" t="str">
        <f t="shared" si="20"/>
        <v/>
      </c>
      <c r="M57" s="15" t="str">
        <f t="shared" si="14"/>
        <v/>
      </c>
      <c r="N57" s="67" t="str">
        <f t="shared" si="21"/>
        <v/>
      </c>
      <c r="O57" s="68" t="str">
        <f t="shared" si="22"/>
        <v/>
      </c>
      <c r="P57" s="15" t="str">
        <f t="shared" si="15"/>
        <v/>
      </c>
      <c r="Q57" s="69" t="str">
        <f t="shared" si="23"/>
        <v/>
      </c>
    </row>
    <row r="58" spans="1:17" ht="13.5" customHeight="1">
      <c r="A58" s="87" t="str">
        <f t="shared" si="9"/>
        <v/>
      </c>
      <c r="B58" s="17" t="str">
        <f t="shared" si="9"/>
        <v/>
      </c>
      <c r="C58" s="15" t="str">
        <f t="shared" si="10"/>
        <v/>
      </c>
      <c r="D58" s="18" t="str">
        <f t="shared" si="16"/>
        <v/>
      </c>
      <c r="E58" s="67" t="str">
        <f t="shared" si="17"/>
        <v/>
      </c>
      <c r="F58" s="17" t="str">
        <f t="shared" si="11"/>
        <v/>
      </c>
      <c r="G58" s="15" t="str">
        <f t="shared" si="12"/>
        <v/>
      </c>
      <c r="H58" s="67" t="str">
        <f t="shared" si="18"/>
        <v/>
      </c>
      <c r="I58" s="3"/>
      <c r="J58" s="15" t="str">
        <f t="shared" si="13"/>
        <v/>
      </c>
      <c r="K58" s="67" t="str">
        <f t="shared" si="19"/>
        <v/>
      </c>
      <c r="L58" s="68" t="str">
        <f t="shared" si="20"/>
        <v/>
      </c>
      <c r="M58" s="15" t="str">
        <f t="shared" si="14"/>
        <v/>
      </c>
      <c r="N58" s="67" t="str">
        <f t="shared" si="21"/>
        <v/>
      </c>
      <c r="O58" s="68" t="str">
        <f t="shared" si="22"/>
        <v/>
      </c>
      <c r="P58" s="15" t="str">
        <f t="shared" si="15"/>
        <v/>
      </c>
      <c r="Q58" s="69" t="str">
        <f t="shared" si="23"/>
        <v/>
      </c>
    </row>
    <row r="59" spans="1:17" ht="13.5" customHeight="1">
      <c r="A59" s="87" t="str">
        <f t="shared" si="9"/>
        <v/>
      </c>
      <c r="B59" s="17" t="str">
        <f t="shared" si="9"/>
        <v/>
      </c>
      <c r="C59" s="15" t="str">
        <f t="shared" si="10"/>
        <v/>
      </c>
      <c r="D59" s="18" t="str">
        <f t="shared" si="16"/>
        <v/>
      </c>
      <c r="E59" s="67" t="str">
        <f t="shared" si="17"/>
        <v/>
      </c>
      <c r="F59" s="17" t="str">
        <f t="shared" si="11"/>
        <v/>
      </c>
      <c r="G59" s="15" t="str">
        <f t="shared" si="12"/>
        <v/>
      </c>
      <c r="H59" s="67" t="str">
        <f t="shared" si="18"/>
        <v/>
      </c>
      <c r="I59" s="3"/>
      <c r="J59" s="15" t="str">
        <f t="shared" si="13"/>
        <v/>
      </c>
      <c r="K59" s="67" t="str">
        <f t="shared" si="19"/>
        <v/>
      </c>
      <c r="L59" s="68" t="str">
        <f t="shared" si="20"/>
        <v/>
      </c>
      <c r="M59" s="15" t="str">
        <f t="shared" si="14"/>
        <v/>
      </c>
      <c r="N59" s="67" t="str">
        <f t="shared" si="21"/>
        <v/>
      </c>
      <c r="O59" s="68" t="str">
        <f t="shared" si="22"/>
        <v/>
      </c>
      <c r="P59" s="15" t="str">
        <f t="shared" si="15"/>
        <v/>
      </c>
      <c r="Q59" s="69" t="str">
        <f t="shared" si="23"/>
        <v/>
      </c>
    </row>
    <row r="60" spans="1:17" ht="13.5" customHeight="1">
      <c r="A60" s="87" t="str">
        <f t="shared" si="9"/>
        <v/>
      </c>
      <c r="B60" s="17" t="str">
        <f t="shared" si="9"/>
        <v/>
      </c>
      <c r="C60" s="15" t="str">
        <f t="shared" si="10"/>
        <v/>
      </c>
      <c r="D60" s="18" t="str">
        <f t="shared" si="16"/>
        <v/>
      </c>
      <c r="E60" s="67" t="str">
        <f t="shared" si="17"/>
        <v/>
      </c>
      <c r="F60" s="17" t="str">
        <f t="shared" si="11"/>
        <v/>
      </c>
      <c r="G60" s="15" t="str">
        <f t="shared" si="12"/>
        <v/>
      </c>
      <c r="H60" s="67" t="str">
        <f t="shared" si="18"/>
        <v/>
      </c>
      <c r="I60" s="3"/>
      <c r="J60" s="15" t="str">
        <f t="shared" si="13"/>
        <v/>
      </c>
      <c r="K60" s="67" t="str">
        <f t="shared" si="19"/>
        <v/>
      </c>
      <c r="L60" s="68" t="str">
        <f t="shared" si="20"/>
        <v/>
      </c>
      <c r="M60" s="15" t="str">
        <f t="shared" si="14"/>
        <v/>
      </c>
      <c r="N60" s="67" t="str">
        <f t="shared" si="21"/>
        <v/>
      </c>
      <c r="O60" s="68" t="str">
        <f t="shared" si="22"/>
        <v/>
      </c>
      <c r="P60" s="15" t="str">
        <f t="shared" si="15"/>
        <v/>
      </c>
      <c r="Q60" s="69" t="str">
        <f t="shared" si="23"/>
        <v/>
      </c>
    </row>
    <row r="61" spans="1:17" ht="13.5" customHeight="1">
      <c r="A61" s="87" t="str">
        <f t="shared" si="9"/>
        <v/>
      </c>
      <c r="B61" s="17" t="str">
        <f t="shared" si="9"/>
        <v/>
      </c>
      <c r="C61" s="15" t="str">
        <f t="shared" si="10"/>
        <v/>
      </c>
      <c r="D61" s="18" t="str">
        <f t="shared" si="16"/>
        <v/>
      </c>
      <c r="E61" s="67" t="str">
        <f t="shared" si="17"/>
        <v/>
      </c>
      <c r="F61" s="17" t="str">
        <f t="shared" si="11"/>
        <v/>
      </c>
      <c r="G61" s="15" t="str">
        <f t="shared" si="12"/>
        <v/>
      </c>
      <c r="H61" s="67" t="str">
        <f t="shared" si="18"/>
        <v/>
      </c>
      <c r="I61" s="3"/>
      <c r="J61" s="15" t="str">
        <f t="shared" si="13"/>
        <v/>
      </c>
      <c r="K61" s="67" t="str">
        <f t="shared" si="19"/>
        <v/>
      </c>
      <c r="L61" s="68" t="str">
        <f t="shared" si="20"/>
        <v/>
      </c>
      <c r="M61" s="15" t="str">
        <f t="shared" si="14"/>
        <v/>
      </c>
      <c r="N61" s="67" t="str">
        <f t="shared" si="21"/>
        <v/>
      </c>
      <c r="O61" s="68" t="str">
        <f t="shared" si="22"/>
        <v/>
      </c>
      <c r="P61" s="15" t="str">
        <f t="shared" si="15"/>
        <v/>
      </c>
      <c r="Q61" s="69" t="str">
        <f t="shared" si="23"/>
        <v/>
      </c>
    </row>
    <row r="62" spans="1:17" ht="13.5" customHeight="1">
      <c r="A62" s="87" t="str">
        <f t="shared" si="9"/>
        <v/>
      </c>
      <c r="B62" s="17" t="str">
        <f t="shared" si="9"/>
        <v/>
      </c>
      <c r="C62" s="15" t="str">
        <f t="shared" si="10"/>
        <v/>
      </c>
      <c r="D62" s="18" t="str">
        <f t="shared" si="16"/>
        <v/>
      </c>
      <c r="E62" s="67" t="str">
        <f t="shared" si="17"/>
        <v/>
      </c>
      <c r="F62" s="17" t="str">
        <f t="shared" si="11"/>
        <v/>
      </c>
      <c r="G62" s="15" t="str">
        <f t="shared" si="12"/>
        <v/>
      </c>
      <c r="H62" s="67" t="str">
        <f t="shared" si="18"/>
        <v/>
      </c>
      <c r="I62" s="3"/>
      <c r="J62" s="15" t="str">
        <f t="shared" si="13"/>
        <v/>
      </c>
      <c r="K62" s="67" t="str">
        <f t="shared" si="19"/>
        <v/>
      </c>
      <c r="L62" s="68" t="str">
        <f t="shared" si="20"/>
        <v/>
      </c>
      <c r="M62" s="15" t="str">
        <f t="shared" si="14"/>
        <v/>
      </c>
      <c r="N62" s="67" t="str">
        <f t="shared" si="21"/>
        <v/>
      </c>
      <c r="O62" s="68" t="str">
        <f t="shared" si="22"/>
        <v/>
      </c>
      <c r="P62" s="15" t="str">
        <f t="shared" si="15"/>
        <v/>
      </c>
      <c r="Q62" s="69" t="str">
        <f t="shared" si="23"/>
        <v/>
      </c>
    </row>
    <row r="63" spans="1:17" ht="13.5" customHeight="1">
      <c r="A63" s="87" t="str">
        <f t="shared" si="9"/>
        <v/>
      </c>
      <c r="B63" s="17" t="str">
        <f t="shared" si="9"/>
        <v/>
      </c>
      <c r="C63" s="15" t="str">
        <f t="shared" si="10"/>
        <v/>
      </c>
      <c r="D63" s="18" t="str">
        <f t="shared" si="16"/>
        <v/>
      </c>
      <c r="E63" s="67" t="str">
        <f t="shared" si="17"/>
        <v/>
      </c>
      <c r="F63" s="17" t="str">
        <f t="shared" si="11"/>
        <v/>
      </c>
      <c r="G63" s="15" t="str">
        <f t="shared" si="12"/>
        <v/>
      </c>
      <c r="H63" s="67" t="str">
        <f t="shared" si="18"/>
        <v/>
      </c>
      <c r="I63" s="3"/>
      <c r="J63" s="15" t="str">
        <f t="shared" si="13"/>
        <v/>
      </c>
      <c r="K63" s="67" t="str">
        <f t="shared" si="19"/>
        <v/>
      </c>
      <c r="L63" s="68" t="str">
        <f t="shared" si="20"/>
        <v/>
      </c>
      <c r="M63" s="15" t="str">
        <f t="shared" si="14"/>
        <v/>
      </c>
      <c r="N63" s="67" t="str">
        <f t="shared" si="21"/>
        <v/>
      </c>
      <c r="O63" s="68" t="str">
        <f t="shared" si="22"/>
        <v/>
      </c>
      <c r="P63" s="15" t="str">
        <f t="shared" si="15"/>
        <v/>
      </c>
      <c r="Q63" s="69" t="str">
        <f t="shared" si="23"/>
        <v/>
      </c>
    </row>
    <row r="64" spans="1:17" ht="13.5" customHeight="1">
      <c r="A64" s="87" t="str">
        <f t="shared" si="9"/>
        <v/>
      </c>
      <c r="B64" s="17" t="str">
        <f t="shared" si="9"/>
        <v/>
      </c>
      <c r="C64" s="15" t="str">
        <f t="shared" si="10"/>
        <v/>
      </c>
      <c r="D64" s="18" t="str">
        <f t="shared" si="16"/>
        <v/>
      </c>
      <c r="E64" s="67" t="str">
        <f t="shared" si="17"/>
        <v/>
      </c>
      <c r="F64" s="17" t="str">
        <f t="shared" si="11"/>
        <v/>
      </c>
      <c r="G64" s="15" t="str">
        <f t="shared" si="12"/>
        <v/>
      </c>
      <c r="H64" s="67" t="str">
        <f t="shared" si="18"/>
        <v/>
      </c>
      <c r="I64" s="3"/>
      <c r="J64" s="15" t="str">
        <f t="shared" si="13"/>
        <v/>
      </c>
      <c r="K64" s="67" t="str">
        <f t="shared" si="19"/>
        <v/>
      </c>
      <c r="L64" s="68" t="str">
        <f t="shared" si="20"/>
        <v/>
      </c>
      <c r="M64" s="15" t="str">
        <f t="shared" si="14"/>
        <v/>
      </c>
      <c r="N64" s="67" t="str">
        <f t="shared" si="21"/>
        <v/>
      </c>
      <c r="O64" s="68" t="str">
        <f t="shared" si="22"/>
        <v/>
      </c>
      <c r="P64" s="15" t="str">
        <f t="shared" si="15"/>
        <v/>
      </c>
      <c r="Q64" s="69" t="str">
        <f t="shared" si="23"/>
        <v/>
      </c>
    </row>
    <row r="65" spans="1:17" ht="13.5" customHeight="1">
      <c r="A65" s="87" t="str">
        <f t="shared" si="9"/>
        <v/>
      </c>
      <c r="B65" s="17" t="str">
        <f t="shared" si="9"/>
        <v/>
      </c>
      <c r="C65" s="15" t="str">
        <f t="shared" si="10"/>
        <v/>
      </c>
      <c r="D65" s="18" t="str">
        <f t="shared" si="16"/>
        <v/>
      </c>
      <c r="E65" s="67" t="str">
        <f t="shared" si="17"/>
        <v/>
      </c>
      <c r="F65" s="17" t="str">
        <f t="shared" si="11"/>
        <v/>
      </c>
      <c r="G65" s="15" t="str">
        <f t="shared" si="12"/>
        <v/>
      </c>
      <c r="H65" s="67" t="str">
        <f t="shared" si="18"/>
        <v/>
      </c>
      <c r="I65" s="3"/>
      <c r="J65" s="15" t="str">
        <f t="shared" si="13"/>
        <v/>
      </c>
      <c r="K65" s="67" t="str">
        <f t="shared" si="19"/>
        <v/>
      </c>
      <c r="L65" s="68" t="str">
        <f t="shared" si="20"/>
        <v/>
      </c>
      <c r="M65" s="15" t="str">
        <f t="shared" si="14"/>
        <v/>
      </c>
      <c r="N65" s="67" t="str">
        <f t="shared" si="21"/>
        <v/>
      </c>
      <c r="O65" s="68" t="str">
        <f t="shared" si="22"/>
        <v/>
      </c>
      <c r="P65" s="15" t="str">
        <f t="shared" si="15"/>
        <v/>
      </c>
      <c r="Q65" s="69" t="str">
        <f t="shared" si="23"/>
        <v/>
      </c>
    </row>
    <row r="66" spans="1:17" ht="13.5" customHeight="1">
      <c r="A66" s="87" t="str">
        <f t="shared" si="9"/>
        <v/>
      </c>
      <c r="B66" s="17" t="str">
        <f t="shared" si="9"/>
        <v/>
      </c>
      <c r="C66" s="15" t="str">
        <f t="shared" si="10"/>
        <v/>
      </c>
      <c r="D66" s="18" t="str">
        <f t="shared" si="16"/>
        <v/>
      </c>
      <c r="E66" s="67" t="str">
        <f t="shared" si="17"/>
        <v/>
      </c>
      <c r="F66" s="17" t="str">
        <f t="shared" si="11"/>
        <v/>
      </c>
      <c r="G66" s="15" t="str">
        <f t="shared" si="12"/>
        <v/>
      </c>
      <c r="H66" s="67" t="str">
        <f t="shared" si="18"/>
        <v/>
      </c>
      <c r="I66" s="3"/>
      <c r="J66" s="15" t="str">
        <f t="shared" si="13"/>
        <v/>
      </c>
      <c r="K66" s="67" t="str">
        <f t="shared" si="19"/>
        <v/>
      </c>
      <c r="L66" s="68" t="str">
        <f t="shared" si="20"/>
        <v/>
      </c>
      <c r="M66" s="15" t="str">
        <f t="shared" si="14"/>
        <v/>
      </c>
      <c r="N66" s="67" t="str">
        <f t="shared" si="21"/>
        <v/>
      </c>
      <c r="O66" s="68" t="str">
        <f t="shared" si="22"/>
        <v/>
      </c>
      <c r="P66" s="15" t="str">
        <f t="shared" si="15"/>
        <v/>
      </c>
      <c r="Q66" s="69" t="str">
        <f t="shared" si="23"/>
        <v/>
      </c>
    </row>
    <row r="67" spans="1:17" ht="13.5" customHeight="1">
      <c r="A67" s="87" t="str">
        <f t="shared" si="9"/>
        <v/>
      </c>
      <c r="B67" s="17" t="str">
        <f t="shared" si="9"/>
        <v/>
      </c>
      <c r="C67" s="15" t="str">
        <f t="shared" si="10"/>
        <v/>
      </c>
      <c r="D67" s="18" t="str">
        <f t="shared" si="16"/>
        <v/>
      </c>
      <c r="E67" s="67" t="str">
        <f t="shared" si="17"/>
        <v/>
      </c>
      <c r="F67" s="17" t="str">
        <f t="shared" si="11"/>
        <v/>
      </c>
      <c r="G67" s="15" t="str">
        <f t="shared" si="12"/>
        <v/>
      </c>
      <c r="H67" s="67" t="str">
        <f t="shared" si="18"/>
        <v/>
      </c>
      <c r="I67" s="3"/>
      <c r="J67" s="15" t="str">
        <f t="shared" si="13"/>
        <v/>
      </c>
      <c r="K67" s="67" t="str">
        <f t="shared" si="19"/>
        <v/>
      </c>
      <c r="L67" s="68" t="str">
        <f t="shared" si="20"/>
        <v/>
      </c>
      <c r="M67" s="15" t="str">
        <f t="shared" si="14"/>
        <v/>
      </c>
      <c r="N67" s="67" t="str">
        <f t="shared" si="21"/>
        <v/>
      </c>
      <c r="O67" s="68" t="str">
        <f t="shared" si="22"/>
        <v/>
      </c>
      <c r="P67" s="15" t="str">
        <f t="shared" si="15"/>
        <v/>
      </c>
      <c r="Q67" s="69" t="str">
        <f t="shared" si="23"/>
        <v/>
      </c>
    </row>
    <row r="68" spans="1:17" ht="13.5" customHeight="1">
      <c r="A68" s="87" t="str">
        <f t="shared" si="9"/>
        <v/>
      </c>
      <c r="B68" s="17" t="str">
        <f t="shared" si="9"/>
        <v/>
      </c>
      <c r="C68" s="15" t="str">
        <f t="shared" si="10"/>
        <v/>
      </c>
      <c r="D68" s="18" t="str">
        <f t="shared" si="16"/>
        <v/>
      </c>
      <c r="E68" s="67" t="str">
        <f t="shared" si="17"/>
        <v/>
      </c>
      <c r="F68" s="17" t="str">
        <f t="shared" si="11"/>
        <v/>
      </c>
      <c r="G68" s="15" t="str">
        <f t="shared" si="12"/>
        <v/>
      </c>
      <c r="H68" s="67" t="str">
        <f t="shared" si="18"/>
        <v/>
      </c>
      <c r="I68" s="3"/>
      <c r="J68" s="15" t="str">
        <f t="shared" si="13"/>
        <v/>
      </c>
      <c r="K68" s="67" t="str">
        <f t="shared" si="19"/>
        <v/>
      </c>
      <c r="L68" s="68" t="str">
        <f t="shared" si="20"/>
        <v/>
      </c>
      <c r="M68" s="15" t="str">
        <f t="shared" si="14"/>
        <v/>
      </c>
      <c r="N68" s="67" t="str">
        <f t="shared" si="21"/>
        <v/>
      </c>
      <c r="O68" s="68" t="str">
        <f t="shared" si="22"/>
        <v/>
      </c>
      <c r="P68" s="15" t="str">
        <f t="shared" si="15"/>
        <v/>
      </c>
      <c r="Q68" s="69" t="str">
        <f t="shared" si="23"/>
        <v/>
      </c>
    </row>
    <row r="69" spans="1:17" ht="13.5" customHeight="1">
      <c r="A69" s="87" t="str">
        <f t="shared" si="9"/>
        <v/>
      </c>
      <c r="B69" s="17" t="str">
        <f t="shared" si="9"/>
        <v/>
      </c>
      <c r="C69" s="15" t="str">
        <f t="shared" si="10"/>
        <v/>
      </c>
      <c r="D69" s="18" t="str">
        <f t="shared" si="16"/>
        <v/>
      </c>
      <c r="E69" s="67" t="str">
        <f t="shared" si="17"/>
        <v/>
      </c>
      <c r="F69" s="17" t="str">
        <f t="shared" si="11"/>
        <v/>
      </c>
      <c r="G69" s="15" t="str">
        <f t="shared" si="12"/>
        <v/>
      </c>
      <c r="H69" s="67" t="str">
        <f t="shared" si="18"/>
        <v/>
      </c>
      <c r="I69" s="3"/>
      <c r="J69" s="15" t="str">
        <f t="shared" si="13"/>
        <v/>
      </c>
      <c r="K69" s="67" t="str">
        <f t="shared" si="19"/>
        <v/>
      </c>
      <c r="L69" s="68" t="str">
        <f t="shared" si="20"/>
        <v/>
      </c>
      <c r="M69" s="15" t="str">
        <f t="shared" si="14"/>
        <v/>
      </c>
      <c r="N69" s="67" t="str">
        <f t="shared" si="21"/>
        <v/>
      </c>
      <c r="O69" s="68" t="str">
        <f t="shared" si="22"/>
        <v/>
      </c>
      <c r="P69" s="15" t="str">
        <f t="shared" si="15"/>
        <v/>
      </c>
      <c r="Q69" s="69" t="str">
        <f t="shared" si="23"/>
        <v/>
      </c>
    </row>
    <row r="70" spans="1:17" ht="13.5" customHeight="1">
      <c r="A70" s="87" t="str">
        <f t="shared" si="9"/>
        <v/>
      </c>
      <c r="B70" s="17" t="str">
        <f t="shared" si="9"/>
        <v/>
      </c>
      <c r="C70" s="15" t="str">
        <f t="shared" si="10"/>
        <v/>
      </c>
      <c r="D70" s="18" t="str">
        <f t="shared" si="16"/>
        <v/>
      </c>
      <c r="E70" s="67" t="str">
        <f t="shared" si="17"/>
        <v/>
      </c>
      <c r="F70" s="17" t="str">
        <f t="shared" si="11"/>
        <v/>
      </c>
      <c r="G70" s="15" t="str">
        <f t="shared" si="12"/>
        <v/>
      </c>
      <c r="H70" s="67" t="str">
        <f t="shared" si="18"/>
        <v/>
      </c>
      <c r="I70" s="3"/>
      <c r="J70" s="15" t="str">
        <f t="shared" si="13"/>
        <v/>
      </c>
      <c r="K70" s="67" t="str">
        <f t="shared" si="19"/>
        <v/>
      </c>
      <c r="L70" s="68" t="str">
        <f t="shared" si="20"/>
        <v/>
      </c>
      <c r="M70" s="15" t="str">
        <f t="shared" si="14"/>
        <v/>
      </c>
      <c r="N70" s="67" t="str">
        <f t="shared" si="21"/>
        <v/>
      </c>
      <c r="O70" s="68" t="str">
        <f t="shared" si="22"/>
        <v/>
      </c>
      <c r="P70" s="15" t="str">
        <f t="shared" si="15"/>
        <v/>
      </c>
      <c r="Q70" s="69" t="str">
        <f t="shared" si="23"/>
        <v/>
      </c>
    </row>
    <row r="71" spans="1:17" ht="13.5" customHeight="1" thickBot="1">
      <c r="A71" s="88" t="str">
        <f t="shared" si="9"/>
        <v/>
      </c>
      <c r="B71" s="19" t="str">
        <f t="shared" si="9"/>
        <v/>
      </c>
      <c r="C71" s="16" t="str">
        <f t="shared" si="10"/>
        <v/>
      </c>
      <c r="D71" s="20" t="str">
        <f t="shared" si="16"/>
        <v/>
      </c>
      <c r="E71" s="67" t="str">
        <f t="shared" si="17"/>
        <v/>
      </c>
      <c r="F71" s="19" t="str">
        <f t="shared" si="11"/>
        <v/>
      </c>
      <c r="G71" s="16" t="str">
        <f t="shared" si="12"/>
        <v/>
      </c>
      <c r="H71" s="67" t="str">
        <f t="shared" si="18"/>
        <v/>
      </c>
      <c r="I71" s="9"/>
      <c r="J71" s="16" t="str">
        <f t="shared" si="13"/>
        <v/>
      </c>
      <c r="K71" s="67" t="str">
        <f t="shared" si="19"/>
        <v/>
      </c>
      <c r="L71" s="71" t="str">
        <f t="shared" si="20"/>
        <v/>
      </c>
      <c r="M71" s="16" t="str">
        <f t="shared" si="14"/>
        <v/>
      </c>
      <c r="N71" s="67" t="str">
        <f t="shared" si="21"/>
        <v/>
      </c>
      <c r="O71" s="71" t="str">
        <f t="shared" si="22"/>
        <v/>
      </c>
      <c r="P71" s="16" t="str">
        <f t="shared" si="15"/>
        <v/>
      </c>
      <c r="Q71" s="69" t="str">
        <f t="shared" si="23"/>
        <v/>
      </c>
    </row>
    <row r="72" spans="1:17" ht="13.5" customHeight="1" thickBot="1">
      <c r="A72" s="73" t="s">
        <v>12</v>
      </c>
      <c r="B72" s="35"/>
      <c r="C72" s="35"/>
      <c r="D72" s="35"/>
      <c r="E72" s="74">
        <f>ROUND(SUM(E45:E71),0)</f>
        <v>0</v>
      </c>
      <c r="F72" s="35"/>
      <c r="G72" s="35"/>
      <c r="H72" s="74">
        <f>ROUND(SUM(H45:H71),0)</f>
        <v>0</v>
      </c>
      <c r="I72" s="35"/>
      <c r="J72" s="35"/>
      <c r="K72" s="74">
        <f>ROUND(SUM(K45:K71),0)</f>
        <v>0</v>
      </c>
      <c r="L72" s="35"/>
      <c r="M72" s="35"/>
      <c r="N72" s="74">
        <f>ROUND(SUM(N45:N71),0)</f>
        <v>0</v>
      </c>
      <c r="O72" s="35"/>
      <c r="P72" s="35"/>
      <c r="Q72" s="75">
        <f>ROUND(SUM(Q45:Q71),0)</f>
        <v>0</v>
      </c>
    </row>
    <row r="73" spans="1:17" ht="13.5" customHeight="1">
      <c r="A73" s="76" t="s">
        <v>19</v>
      </c>
      <c r="B73" s="36"/>
      <c r="C73" s="36"/>
      <c r="D73" s="36"/>
      <c r="E73" s="77">
        <f>ROUND($E$34,0)</f>
        <v>0</v>
      </c>
      <c r="F73" s="36"/>
      <c r="G73" s="36"/>
      <c r="H73" s="77">
        <f>ROUND(N34,0)</f>
        <v>0</v>
      </c>
      <c r="I73" s="36"/>
      <c r="J73" s="36"/>
      <c r="K73" s="12"/>
      <c r="L73" s="36"/>
      <c r="M73" s="36"/>
      <c r="N73" s="67">
        <f>ROUND(H73+K73,0)</f>
        <v>0</v>
      </c>
      <c r="O73" s="36"/>
      <c r="P73" s="36"/>
      <c r="Q73" s="89">
        <f>IF(E73=0,0,ROUND((E73-N73),0))</f>
        <v>0</v>
      </c>
    </row>
    <row r="74" spans="1:17" ht="13.5" customHeight="1">
      <c r="A74" s="80" t="s">
        <v>13</v>
      </c>
      <c r="B74" s="67"/>
      <c r="C74" s="81"/>
      <c r="D74" s="81"/>
      <c r="E74" s="90">
        <f>ROUND($E$35,0)</f>
        <v>0</v>
      </c>
      <c r="F74" s="67"/>
      <c r="G74" s="81"/>
      <c r="H74" s="67">
        <f>ROUND(N35,0)</f>
        <v>0</v>
      </c>
      <c r="I74" s="67"/>
      <c r="J74" s="81"/>
      <c r="K74" s="14"/>
      <c r="L74" s="67"/>
      <c r="M74" s="81"/>
      <c r="N74" s="67">
        <f>ROUND(H74+K74,0)</f>
        <v>0</v>
      </c>
      <c r="O74" s="67"/>
      <c r="P74" s="81"/>
      <c r="Q74" s="89">
        <f>IF(E74=0,0,ROUND((E74-N74),0))</f>
        <v>0</v>
      </c>
    </row>
    <row r="75" spans="1:17" ht="13.5" customHeight="1">
      <c r="A75" s="80" t="s">
        <v>20</v>
      </c>
      <c r="B75" s="37"/>
      <c r="C75" s="37"/>
      <c r="D75" s="37"/>
      <c r="E75" s="67">
        <f>ROUND($E$36,0)</f>
        <v>0</v>
      </c>
      <c r="F75" s="37"/>
      <c r="G75" s="37"/>
      <c r="H75" s="67">
        <f>ROUND(N36,0)</f>
        <v>0</v>
      </c>
      <c r="I75" s="37"/>
      <c r="J75" s="37"/>
      <c r="K75" s="14"/>
      <c r="L75" s="37"/>
      <c r="M75" s="37"/>
      <c r="N75" s="67">
        <f>ROUND(H75+K75,0)</f>
        <v>0</v>
      </c>
      <c r="O75" s="37"/>
      <c r="P75" s="37"/>
      <c r="Q75" s="89">
        <f>IF(E75=0,0,ROUND((E75-N75),0))</f>
        <v>0</v>
      </c>
    </row>
    <row r="76" spans="1:17" ht="13.5" customHeight="1">
      <c r="A76" s="76" t="s">
        <v>14</v>
      </c>
      <c r="B76" s="77"/>
      <c r="C76" s="79"/>
      <c r="D76" s="79"/>
      <c r="E76" s="77">
        <f>ROUND(SUM(E72:E75),0)</f>
        <v>0</v>
      </c>
      <c r="F76" s="77"/>
      <c r="G76" s="79"/>
      <c r="H76" s="77">
        <f>ROUND(SUM(H72:H75),0)</f>
        <v>0</v>
      </c>
      <c r="I76" s="77"/>
      <c r="J76" s="79"/>
      <c r="K76" s="77">
        <f>ROUND(SUM(K72:K75),0)</f>
        <v>0</v>
      </c>
      <c r="L76" s="77"/>
      <c r="M76" s="79"/>
      <c r="N76" s="77">
        <f>ROUND(SUM(N72:N75),0)</f>
        <v>0</v>
      </c>
      <c r="O76" s="77"/>
      <c r="P76" s="79"/>
      <c r="Q76" s="91">
        <f>ROUND(SUM(Q72:Q75),0)</f>
        <v>0</v>
      </c>
    </row>
    <row r="77" spans="1:17" ht="13.5" customHeight="1" thickBot="1">
      <c r="A77" s="82" t="s">
        <v>85</v>
      </c>
      <c r="B77" s="70"/>
      <c r="C77" s="83"/>
      <c r="D77" s="83"/>
      <c r="E77" s="70">
        <f>ROUND(E76*0.1,0)</f>
        <v>0</v>
      </c>
      <c r="F77" s="70"/>
      <c r="G77" s="83"/>
      <c r="H77" s="70">
        <f>ROUND(H76*0.1,0)</f>
        <v>0</v>
      </c>
      <c r="I77" s="70"/>
      <c r="J77" s="83"/>
      <c r="K77" s="70">
        <f>ROUND(K76*0.1,0)</f>
        <v>0</v>
      </c>
      <c r="L77" s="70"/>
      <c r="M77" s="83"/>
      <c r="N77" s="70">
        <f>ROUND(N76*0.1,0)</f>
        <v>0</v>
      </c>
      <c r="O77" s="70"/>
      <c r="P77" s="83"/>
      <c r="Q77" s="72">
        <f>ROUND(Q76*0.1,0)</f>
        <v>0</v>
      </c>
    </row>
    <row r="78" spans="1:17" ht="18.600000000000001" customHeight="1" thickBot="1">
      <c r="A78" s="92" t="s">
        <v>15</v>
      </c>
      <c r="B78" s="93"/>
      <c r="C78" s="93"/>
      <c r="D78" s="93"/>
      <c r="E78" s="93">
        <f>ROUND(E76+E77,0)</f>
        <v>0</v>
      </c>
      <c r="F78" s="93"/>
      <c r="G78" s="93"/>
      <c r="H78" s="93">
        <f>ROUND(H76+H77,0)</f>
        <v>0</v>
      </c>
      <c r="I78" s="93"/>
      <c r="J78" s="93"/>
      <c r="K78" s="93">
        <f>ROUND(K76+K77,0)</f>
        <v>0</v>
      </c>
      <c r="L78" s="93"/>
      <c r="M78" s="93"/>
      <c r="N78" s="93">
        <f>ROUND(N76+N77,0)</f>
        <v>0</v>
      </c>
      <c r="O78" s="93"/>
      <c r="P78" s="93"/>
      <c r="Q78" s="86">
        <f>ROUND(Q76+Q77,0)</f>
        <v>0</v>
      </c>
    </row>
    <row r="79" spans="1:17" s="57" customFormat="1" ht="18.75" customHeight="1" thickBot="1">
      <c r="A79" s="1">
        <f t="shared" ref="A79" si="24">EOMONTH(A40,1)</f>
        <v>45869</v>
      </c>
      <c r="B79" s="56">
        <f t="shared" ref="B79" si="25">A79</f>
        <v>45869</v>
      </c>
      <c r="C79" s="57" t="s">
        <v>0</v>
      </c>
      <c r="E79" s="135">
        <f>請求書!$I$5</f>
        <v>0</v>
      </c>
      <c r="F79" s="135"/>
      <c r="G79" s="135"/>
      <c r="H79" s="135"/>
      <c r="I79" s="135"/>
      <c r="J79" s="38">
        <f t="shared" ref="J79" si="26">J40+1</f>
        <v>3</v>
      </c>
      <c r="K79" s="57" t="s">
        <v>1</v>
      </c>
      <c r="L79" s="136" t="s">
        <v>2</v>
      </c>
      <c r="M79" s="136"/>
      <c r="N79" s="137">
        <f t="shared" ref="N79" si="27">$N$1</f>
        <v>0</v>
      </c>
      <c r="O79" s="137"/>
      <c r="P79" s="137"/>
      <c r="Q79" s="137"/>
    </row>
    <row r="80" spans="1:17" ht="6" customHeight="1" thickBot="1">
      <c r="A80" s="59"/>
      <c r="B80" s="60"/>
      <c r="C80" s="59"/>
      <c r="D80" s="59"/>
      <c r="E80" s="59"/>
      <c r="F80" s="60"/>
      <c r="G80" s="59"/>
      <c r="H80" s="59"/>
      <c r="I80" s="60"/>
      <c r="J80" s="59"/>
      <c r="K80" s="59"/>
      <c r="L80" s="60"/>
      <c r="M80" s="59"/>
      <c r="N80" s="59"/>
      <c r="O80" s="60"/>
      <c r="P80" s="59"/>
      <c r="Q80" s="60"/>
    </row>
    <row r="81" spans="1:17" ht="13.5" customHeight="1">
      <c r="A81" s="138" t="s">
        <v>17</v>
      </c>
      <c r="B81" s="141" t="s">
        <v>3</v>
      </c>
      <c r="C81" s="142"/>
      <c r="D81" s="142"/>
      <c r="E81" s="143"/>
      <c r="F81" s="147" t="s">
        <v>4</v>
      </c>
      <c r="G81" s="148"/>
      <c r="H81" s="148"/>
      <c r="I81" s="148"/>
      <c r="J81" s="148"/>
      <c r="K81" s="148"/>
      <c r="L81" s="148"/>
      <c r="M81" s="148"/>
      <c r="N81" s="149"/>
      <c r="O81" s="141" t="s">
        <v>18</v>
      </c>
      <c r="P81" s="142"/>
      <c r="Q81" s="150"/>
    </row>
    <row r="82" spans="1:17" ht="13.5" customHeight="1">
      <c r="A82" s="139"/>
      <c r="B82" s="144"/>
      <c r="C82" s="145"/>
      <c r="D82" s="145"/>
      <c r="E82" s="146"/>
      <c r="F82" s="152" t="s">
        <v>16</v>
      </c>
      <c r="G82" s="153"/>
      <c r="H82" s="154"/>
      <c r="I82" s="152" t="s">
        <v>5</v>
      </c>
      <c r="J82" s="153"/>
      <c r="K82" s="154"/>
      <c r="L82" s="152" t="s">
        <v>6</v>
      </c>
      <c r="M82" s="153"/>
      <c r="N82" s="154"/>
      <c r="O82" s="144"/>
      <c r="P82" s="145"/>
      <c r="Q82" s="151"/>
    </row>
    <row r="83" spans="1:17" ht="13.5" customHeight="1">
      <c r="A83" s="140"/>
      <c r="B83" s="63" t="s">
        <v>7</v>
      </c>
      <c r="C83" s="64" t="s">
        <v>8</v>
      </c>
      <c r="D83" s="64" t="s">
        <v>9</v>
      </c>
      <c r="E83" s="64" t="s">
        <v>10</v>
      </c>
      <c r="F83" s="63" t="s">
        <v>7</v>
      </c>
      <c r="G83" s="64" t="s">
        <v>8</v>
      </c>
      <c r="H83" s="65" t="s">
        <v>11</v>
      </c>
      <c r="I83" s="63" t="s">
        <v>7</v>
      </c>
      <c r="J83" s="64" t="s">
        <v>8</v>
      </c>
      <c r="K83" s="65" t="s">
        <v>11</v>
      </c>
      <c r="L83" s="63" t="s">
        <v>7</v>
      </c>
      <c r="M83" s="64" t="s">
        <v>8</v>
      </c>
      <c r="N83" s="65" t="s">
        <v>11</v>
      </c>
      <c r="O83" s="63" t="s">
        <v>7</v>
      </c>
      <c r="P83" s="64" t="s">
        <v>8</v>
      </c>
      <c r="Q83" s="66" t="s">
        <v>11</v>
      </c>
    </row>
    <row r="84" spans="1:17" ht="13.5" customHeight="1">
      <c r="A84" s="87" t="str">
        <f t="shared" ref="A84:B84" si="28">IF(A45="","",A45)</f>
        <v/>
      </c>
      <c r="B84" s="17" t="str">
        <f t="shared" si="28"/>
        <v/>
      </c>
      <c r="C84" s="15" t="str">
        <f t="shared" ref="C84:C110" si="29">IF(B45="","",C45)</f>
        <v/>
      </c>
      <c r="D84" s="18" t="str">
        <f t="shared" ref="D84:D110" si="30">IF(B45="","",D45)</f>
        <v/>
      </c>
      <c r="E84" s="67" t="str">
        <f t="shared" ref="E84:E110" si="31">IF(B84="","",ROUND((B84*D84),0))</f>
        <v/>
      </c>
      <c r="F84" s="17" t="str">
        <f t="shared" ref="F84:F110" si="32">IF(B45="","",L45)</f>
        <v/>
      </c>
      <c r="G84" s="15" t="str">
        <f t="shared" ref="G84:G110" si="33">IF(B45="","",C45)</f>
        <v/>
      </c>
      <c r="H84" s="67" t="str">
        <f>IF(B84="","",ROUND((E84-Q45),0))</f>
        <v/>
      </c>
      <c r="I84" s="3"/>
      <c r="J84" s="15" t="str">
        <f t="shared" ref="J84:J110" si="34">IF(B45="","",C45)</f>
        <v/>
      </c>
      <c r="K84" s="67" t="str">
        <f t="shared" ref="K84:K110" si="35">IF(B84="","",ROUND((D84*I84),0))</f>
        <v/>
      </c>
      <c r="L84" s="68" t="str">
        <f t="shared" ref="L84:L110" si="36">IF(B84="","",F84+I84)</f>
        <v/>
      </c>
      <c r="M84" s="15" t="str">
        <f t="shared" ref="M84:M110" si="37">IF(B45="","",C45)</f>
        <v/>
      </c>
      <c r="N84" s="67" t="str">
        <f t="shared" ref="N84:N110" si="38">IF(B84="","",ROUND((H84+K84),0))</f>
        <v/>
      </c>
      <c r="O84" s="68" t="str">
        <f t="shared" ref="O84:O110" si="39">IF(B84="","",B84-L84)</f>
        <v/>
      </c>
      <c r="P84" s="15" t="str">
        <f t="shared" ref="P84:P110" si="40">IF(B45="","",C45)</f>
        <v/>
      </c>
      <c r="Q84" s="69" t="str">
        <f t="shared" ref="Q84:Q110" si="41">IF(B84="","",ROUND((E84-N84),0))</f>
        <v/>
      </c>
    </row>
    <row r="85" spans="1:17" ht="13.5" customHeight="1">
      <c r="A85" s="87" t="str">
        <f t="shared" ref="A85:B85" si="42">IF(A46="","",A46)</f>
        <v/>
      </c>
      <c r="B85" s="17" t="str">
        <f t="shared" si="42"/>
        <v/>
      </c>
      <c r="C85" s="15" t="str">
        <f t="shared" si="29"/>
        <v/>
      </c>
      <c r="D85" s="18" t="str">
        <f t="shared" si="30"/>
        <v/>
      </c>
      <c r="E85" s="67" t="str">
        <f t="shared" si="31"/>
        <v/>
      </c>
      <c r="F85" s="17" t="str">
        <f t="shared" si="32"/>
        <v/>
      </c>
      <c r="G85" s="15" t="str">
        <f t="shared" si="33"/>
        <v/>
      </c>
      <c r="H85" s="67" t="str">
        <f t="shared" ref="H85:H110" si="43">IF(B85="","",ROUND((E85-Q46),0))</f>
        <v/>
      </c>
      <c r="I85" s="3"/>
      <c r="J85" s="15" t="str">
        <f t="shared" si="34"/>
        <v/>
      </c>
      <c r="K85" s="67" t="str">
        <f t="shared" si="35"/>
        <v/>
      </c>
      <c r="L85" s="68" t="str">
        <f t="shared" si="36"/>
        <v/>
      </c>
      <c r="M85" s="15" t="str">
        <f t="shared" si="37"/>
        <v/>
      </c>
      <c r="N85" s="67" t="str">
        <f t="shared" si="38"/>
        <v/>
      </c>
      <c r="O85" s="68" t="str">
        <f t="shared" si="39"/>
        <v/>
      </c>
      <c r="P85" s="15" t="str">
        <f t="shared" si="40"/>
        <v/>
      </c>
      <c r="Q85" s="69" t="str">
        <f t="shared" si="41"/>
        <v/>
      </c>
    </row>
    <row r="86" spans="1:17" ht="13.5" customHeight="1">
      <c r="A86" s="87" t="str">
        <f t="shared" ref="A86:B86" si="44">IF(A47="","",A47)</f>
        <v/>
      </c>
      <c r="B86" s="17" t="str">
        <f t="shared" si="44"/>
        <v/>
      </c>
      <c r="C86" s="15" t="str">
        <f t="shared" si="29"/>
        <v/>
      </c>
      <c r="D86" s="18" t="str">
        <f t="shared" si="30"/>
        <v/>
      </c>
      <c r="E86" s="67" t="str">
        <f t="shared" si="31"/>
        <v/>
      </c>
      <c r="F86" s="17" t="str">
        <f t="shared" si="32"/>
        <v/>
      </c>
      <c r="G86" s="15" t="str">
        <f t="shared" si="33"/>
        <v/>
      </c>
      <c r="H86" s="67" t="str">
        <f t="shared" si="43"/>
        <v/>
      </c>
      <c r="I86" s="3"/>
      <c r="J86" s="15" t="str">
        <f t="shared" si="34"/>
        <v/>
      </c>
      <c r="K86" s="67" t="str">
        <f t="shared" si="35"/>
        <v/>
      </c>
      <c r="L86" s="68" t="str">
        <f t="shared" si="36"/>
        <v/>
      </c>
      <c r="M86" s="15" t="str">
        <f t="shared" si="37"/>
        <v/>
      </c>
      <c r="N86" s="67" t="str">
        <f t="shared" si="38"/>
        <v/>
      </c>
      <c r="O86" s="68" t="str">
        <f t="shared" si="39"/>
        <v/>
      </c>
      <c r="P86" s="15" t="str">
        <f t="shared" si="40"/>
        <v/>
      </c>
      <c r="Q86" s="69" t="str">
        <f t="shared" si="41"/>
        <v/>
      </c>
    </row>
    <row r="87" spans="1:17" ht="13.5" customHeight="1">
      <c r="A87" s="87" t="str">
        <f t="shared" ref="A87:B87" si="45">IF(A48="","",A48)</f>
        <v/>
      </c>
      <c r="B87" s="17" t="str">
        <f t="shared" si="45"/>
        <v/>
      </c>
      <c r="C87" s="15" t="str">
        <f t="shared" si="29"/>
        <v/>
      </c>
      <c r="D87" s="18" t="str">
        <f t="shared" si="30"/>
        <v/>
      </c>
      <c r="E87" s="67" t="str">
        <f t="shared" si="31"/>
        <v/>
      </c>
      <c r="F87" s="17" t="str">
        <f t="shared" si="32"/>
        <v/>
      </c>
      <c r="G87" s="15" t="str">
        <f t="shared" si="33"/>
        <v/>
      </c>
      <c r="H87" s="67" t="str">
        <f t="shared" si="43"/>
        <v/>
      </c>
      <c r="I87" s="3"/>
      <c r="J87" s="15" t="str">
        <f t="shared" si="34"/>
        <v/>
      </c>
      <c r="K87" s="67" t="str">
        <f t="shared" si="35"/>
        <v/>
      </c>
      <c r="L87" s="68" t="str">
        <f t="shared" si="36"/>
        <v/>
      </c>
      <c r="M87" s="15" t="str">
        <f t="shared" si="37"/>
        <v/>
      </c>
      <c r="N87" s="67" t="str">
        <f t="shared" si="38"/>
        <v/>
      </c>
      <c r="O87" s="68" t="str">
        <f t="shared" si="39"/>
        <v/>
      </c>
      <c r="P87" s="15" t="str">
        <f t="shared" si="40"/>
        <v/>
      </c>
      <c r="Q87" s="69" t="str">
        <f t="shared" si="41"/>
        <v/>
      </c>
    </row>
    <row r="88" spans="1:17" ht="13.5" customHeight="1">
      <c r="A88" s="87" t="str">
        <f t="shared" ref="A88:B88" si="46">IF(A49="","",A49)</f>
        <v/>
      </c>
      <c r="B88" s="17" t="str">
        <f t="shared" si="46"/>
        <v/>
      </c>
      <c r="C88" s="15" t="str">
        <f t="shared" si="29"/>
        <v/>
      </c>
      <c r="D88" s="18" t="str">
        <f t="shared" si="30"/>
        <v/>
      </c>
      <c r="E88" s="67" t="str">
        <f t="shared" si="31"/>
        <v/>
      </c>
      <c r="F88" s="17" t="str">
        <f t="shared" si="32"/>
        <v/>
      </c>
      <c r="G88" s="15" t="str">
        <f t="shared" si="33"/>
        <v/>
      </c>
      <c r="H88" s="67" t="str">
        <f t="shared" si="43"/>
        <v/>
      </c>
      <c r="I88" s="3"/>
      <c r="J88" s="15" t="str">
        <f t="shared" si="34"/>
        <v/>
      </c>
      <c r="K88" s="67" t="str">
        <f t="shared" si="35"/>
        <v/>
      </c>
      <c r="L88" s="68" t="str">
        <f t="shared" si="36"/>
        <v/>
      </c>
      <c r="M88" s="15" t="str">
        <f t="shared" si="37"/>
        <v/>
      </c>
      <c r="N88" s="67" t="str">
        <f t="shared" si="38"/>
        <v/>
      </c>
      <c r="O88" s="68" t="str">
        <f t="shared" si="39"/>
        <v/>
      </c>
      <c r="P88" s="15" t="str">
        <f t="shared" si="40"/>
        <v/>
      </c>
      <c r="Q88" s="69" t="str">
        <f t="shared" si="41"/>
        <v/>
      </c>
    </row>
    <row r="89" spans="1:17" ht="13.5" customHeight="1">
      <c r="A89" s="87" t="str">
        <f t="shared" ref="A89:B89" si="47">IF(A50="","",A50)</f>
        <v/>
      </c>
      <c r="B89" s="17" t="str">
        <f t="shared" si="47"/>
        <v/>
      </c>
      <c r="C89" s="15" t="str">
        <f t="shared" si="29"/>
        <v/>
      </c>
      <c r="D89" s="18" t="str">
        <f t="shared" si="30"/>
        <v/>
      </c>
      <c r="E89" s="67" t="str">
        <f t="shared" si="31"/>
        <v/>
      </c>
      <c r="F89" s="17" t="str">
        <f t="shared" si="32"/>
        <v/>
      </c>
      <c r="G89" s="15" t="str">
        <f t="shared" si="33"/>
        <v/>
      </c>
      <c r="H89" s="67" t="str">
        <f t="shared" si="43"/>
        <v/>
      </c>
      <c r="I89" s="3"/>
      <c r="J89" s="15" t="str">
        <f t="shared" si="34"/>
        <v/>
      </c>
      <c r="K89" s="67" t="str">
        <f t="shared" si="35"/>
        <v/>
      </c>
      <c r="L89" s="68" t="str">
        <f t="shared" si="36"/>
        <v/>
      </c>
      <c r="M89" s="15" t="str">
        <f t="shared" si="37"/>
        <v/>
      </c>
      <c r="N89" s="67" t="str">
        <f t="shared" si="38"/>
        <v/>
      </c>
      <c r="O89" s="68" t="str">
        <f t="shared" si="39"/>
        <v/>
      </c>
      <c r="P89" s="15" t="str">
        <f t="shared" si="40"/>
        <v/>
      </c>
      <c r="Q89" s="69" t="str">
        <f t="shared" si="41"/>
        <v/>
      </c>
    </row>
    <row r="90" spans="1:17" ht="13.5" customHeight="1">
      <c r="A90" s="87" t="str">
        <f t="shared" ref="A90:B90" si="48">IF(A51="","",A51)</f>
        <v/>
      </c>
      <c r="B90" s="17" t="str">
        <f t="shared" si="48"/>
        <v/>
      </c>
      <c r="C90" s="15" t="str">
        <f t="shared" si="29"/>
        <v/>
      </c>
      <c r="D90" s="18" t="str">
        <f t="shared" si="30"/>
        <v/>
      </c>
      <c r="E90" s="67" t="str">
        <f t="shared" si="31"/>
        <v/>
      </c>
      <c r="F90" s="17" t="str">
        <f t="shared" si="32"/>
        <v/>
      </c>
      <c r="G90" s="15" t="str">
        <f t="shared" si="33"/>
        <v/>
      </c>
      <c r="H90" s="67" t="str">
        <f t="shared" si="43"/>
        <v/>
      </c>
      <c r="I90" s="3"/>
      <c r="J90" s="15" t="str">
        <f t="shared" si="34"/>
        <v/>
      </c>
      <c r="K90" s="67" t="str">
        <f t="shared" si="35"/>
        <v/>
      </c>
      <c r="L90" s="68" t="str">
        <f t="shared" si="36"/>
        <v/>
      </c>
      <c r="M90" s="15" t="str">
        <f t="shared" si="37"/>
        <v/>
      </c>
      <c r="N90" s="67" t="str">
        <f t="shared" si="38"/>
        <v/>
      </c>
      <c r="O90" s="68" t="str">
        <f t="shared" si="39"/>
        <v/>
      </c>
      <c r="P90" s="15" t="str">
        <f t="shared" si="40"/>
        <v/>
      </c>
      <c r="Q90" s="69" t="str">
        <f t="shared" si="41"/>
        <v/>
      </c>
    </row>
    <row r="91" spans="1:17" ht="13.5" customHeight="1">
      <c r="A91" s="87" t="str">
        <f t="shared" ref="A91:B91" si="49">IF(A52="","",A52)</f>
        <v/>
      </c>
      <c r="B91" s="17" t="str">
        <f t="shared" si="49"/>
        <v/>
      </c>
      <c r="C91" s="15" t="str">
        <f t="shared" si="29"/>
        <v/>
      </c>
      <c r="D91" s="18" t="str">
        <f t="shared" si="30"/>
        <v/>
      </c>
      <c r="E91" s="67" t="str">
        <f t="shared" si="31"/>
        <v/>
      </c>
      <c r="F91" s="17" t="str">
        <f t="shared" si="32"/>
        <v/>
      </c>
      <c r="G91" s="15" t="str">
        <f t="shared" si="33"/>
        <v/>
      </c>
      <c r="H91" s="67" t="str">
        <f t="shared" si="43"/>
        <v/>
      </c>
      <c r="I91" s="3"/>
      <c r="J91" s="15" t="str">
        <f t="shared" si="34"/>
        <v/>
      </c>
      <c r="K91" s="67" t="str">
        <f t="shared" si="35"/>
        <v/>
      </c>
      <c r="L91" s="68" t="str">
        <f t="shared" si="36"/>
        <v/>
      </c>
      <c r="M91" s="15" t="str">
        <f t="shared" si="37"/>
        <v/>
      </c>
      <c r="N91" s="67" t="str">
        <f t="shared" si="38"/>
        <v/>
      </c>
      <c r="O91" s="68" t="str">
        <f t="shared" si="39"/>
        <v/>
      </c>
      <c r="P91" s="15" t="str">
        <f t="shared" si="40"/>
        <v/>
      </c>
      <c r="Q91" s="69" t="str">
        <f t="shared" si="41"/>
        <v/>
      </c>
    </row>
    <row r="92" spans="1:17" ht="13.5" customHeight="1">
      <c r="A92" s="87" t="str">
        <f t="shared" ref="A92:B92" si="50">IF(A53="","",A53)</f>
        <v/>
      </c>
      <c r="B92" s="17" t="str">
        <f t="shared" si="50"/>
        <v/>
      </c>
      <c r="C92" s="15" t="str">
        <f t="shared" si="29"/>
        <v/>
      </c>
      <c r="D92" s="18" t="str">
        <f t="shared" si="30"/>
        <v/>
      </c>
      <c r="E92" s="67" t="str">
        <f t="shared" si="31"/>
        <v/>
      </c>
      <c r="F92" s="17" t="str">
        <f t="shared" si="32"/>
        <v/>
      </c>
      <c r="G92" s="15" t="str">
        <f t="shared" si="33"/>
        <v/>
      </c>
      <c r="H92" s="67" t="str">
        <f t="shared" si="43"/>
        <v/>
      </c>
      <c r="I92" s="3"/>
      <c r="J92" s="15" t="str">
        <f t="shared" si="34"/>
        <v/>
      </c>
      <c r="K92" s="67" t="str">
        <f t="shared" si="35"/>
        <v/>
      </c>
      <c r="L92" s="68" t="str">
        <f t="shared" si="36"/>
        <v/>
      </c>
      <c r="M92" s="15" t="str">
        <f t="shared" si="37"/>
        <v/>
      </c>
      <c r="N92" s="67" t="str">
        <f t="shared" si="38"/>
        <v/>
      </c>
      <c r="O92" s="68" t="str">
        <f t="shared" si="39"/>
        <v/>
      </c>
      <c r="P92" s="15" t="str">
        <f t="shared" si="40"/>
        <v/>
      </c>
      <c r="Q92" s="69" t="str">
        <f t="shared" si="41"/>
        <v/>
      </c>
    </row>
    <row r="93" spans="1:17" ht="13.5" customHeight="1">
      <c r="A93" s="87" t="str">
        <f t="shared" ref="A93:B93" si="51">IF(A54="","",A54)</f>
        <v/>
      </c>
      <c r="B93" s="17" t="str">
        <f t="shared" si="51"/>
        <v/>
      </c>
      <c r="C93" s="15" t="str">
        <f t="shared" si="29"/>
        <v/>
      </c>
      <c r="D93" s="18" t="str">
        <f t="shared" si="30"/>
        <v/>
      </c>
      <c r="E93" s="67" t="str">
        <f t="shared" si="31"/>
        <v/>
      </c>
      <c r="F93" s="17" t="str">
        <f t="shared" si="32"/>
        <v/>
      </c>
      <c r="G93" s="15" t="str">
        <f t="shared" si="33"/>
        <v/>
      </c>
      <c r="H93" s="67" t="str">
        <f t="shared" si="43"/>
        <v/>
      </c>
      <c r="I93" s="3"/>
      <c r="J93" s="15" t="str">
        <f t="shared" si="34"/>
        <v/>
      </c>
      <c r="K93" s="67" t="str">
        <f t="shared" si="35"/>
        <v/>
      </c>
      <c r="L93" s="68" t="str">
        <f t="shared" si="36"/>
        <v/>
      </c>
      <c r="M93" s="15" t="str">
        <f t="shared" si="37"/>
        <v/>
      </c>
      <c r="N93" s="67" t="str">
        <f t="shared" si="38"/>
        <v/>
      </c>
      <c r="O93" s="68" t="str">
        <f t="shared" si="39"/>
        <v/>
      </c>
      <c r="P93" s="15" t="str">
        <f t="shared" si="40"/>
        <v/>
      </c>
      <c r="Q93" s="69" t="str">
        <f t="shared" si="41"/>
        <v/>
      </c>
    </row>
    <row r="94" spans="1:17" ht="13.5" customHeight="1">
      <c r="A94" s="87" t="str">
        <f t="shared" ref="A94:B94" si="52">IF(A55="","",A55)</f>
        <v/>
      </c>
      <c r="B94" s="17" t="str">
        <f t="shared" si="52"/>
        <v/>
      </c>
      <c r="C94" s="15" t="str">
        <f t="shared" si="29"/>
        <v/>
      </c>
      <c r="D94" s="18" t="str">
        <f t="shared" si="30"/>
        <v/>
      </c>
      <c r="E94" s="67" t="str">
        <f t="shared" si="31"/>
        <v/>
      </c>
      <c r="F94" s="17" t="str">
        <f t="shared" si="32"/>
        <v/>
      </c>
      <c r="G94" s="15" t="str">
        <f t="shared" si="33"/>
        <v/>
      </c>
      <c r="H94" s="67" t="str">
        <f t="shared" si="43"/>
        <v/>
      </c>
      <c r="I94" s="3"/>
      <c r="J94" s="15" t="str">
        <f t="shared" si="34"/>
        <v/>
      </c>
      <c r="K94" s="67" t="str">
        <f t="shared" si="35"/>
        <v/>
      </c>
      <c r="L94" s="68" t="str">
        <f t="shared" si="36"/>
        <v/>
      </c>
      <c r="M94" s="15" t="str">
        <f t="shared" si="37"/>
        <v/>
      </c>
      <c r="N94" s="67" t="str">
        <f t="shared" si="38"/>
        <v/>
      </c>
      <c r="O94" s="68" t="str">
        <f t="shared" si="39"/>
        <v/>
      </c>
      <c r="P94" s="15" t="str">
        <f t="shared" si="40"/>
        <v/>
      </c>
      <c r="Q94" s="69" t="str">
        <f t="shared" si="41"/>
        <v/>
      </c>
    </row>
    <row r="95" spans="1:17" ht="13.5" customHeight="1">
      <c r="A95" s="87" t="str">
        <f t="shared" ref="A95:B95" si="53">IF(A56="","",A56)</f>
        <v/>
      </c>
      <c r="B95" s="17" t="str">
        <f t="shared" si="53"/>
        <v/>
      </c>
      <c r="C95" s="15" t="str">
        <f t="shared" si="29"/>
        <v/>
      </c>
      <c r="D95" s="18" t="str">
        <f t="shared" si="30"/>
        <v/>
      </c>
      <c r="E95" s="67" t="str">
        <f t="shared" si="31"/>
        <v/>
      </c>
      <c r="F95" s="17" t="str">
        <f t="shared" si="32"/>
        <v/>
      </c>
      <c r="G95" s="15" t="str">
        <f t="shared" si="33"/>
        <v/>
      </c>
      <c r="H95" s="67" t="str">
        <f t="shared" si="43"/>
        <v/>
      </c>
      <c r="I95" s="3"/>
      <c r="J95" s="15" t="str">
        <f t="shared" si="34"/>
        <v/>
      </c>
      <c r="K95" s="67" t="str">
        <f t="shared" si="35"/>
        <v/>
      </c>
      <c r="L95" s="68" t="str">
        <f t="shared" si="36"/>
        <v/>
      </c>
      <c r="M95" s="15" t="str">
        <f t="shared" si="37"/>
        <v/>
      </c>
      <c r="N95" s="67" t="str">
        <f t="shared" si="38"/>
        <v/>
      </c>
      <c r="O95" s="68" t="str">
        <f t="shared" si="39"/>
        <v/>
      </c>
      <c r="P95" s="15" t="str">
        <f t="shared" si="40"/>
        <v/>
      </c>
      <c r="Q95" s="69" t="str">
        <f t="shared" si="41"/>
        <v/>
      </c>
    </row>
    <row r="96" spans="1:17" ht="13.5" customHeight="1">
      <c r="A96" s="87" t="str">
        <f t="shared" ref="A96:B96" si="54">IF(A57="","",A57)</f>
        <v/>
      </c>
      <c r="B96" s="17" t="str">
        <f t="shared" si="54"/>
        <v/>
      </c>
      <c r="C96" s="15" t="str">
        <f t="shared" si="29"/>
        <v/>
      </c>
      <c r="D96" s="18" t="str">
        <f t="shared" si="30"/>
        <v/>
      </c>
      <c r="E96" s="67" t="str">
        <f t="shared" si="31"/>
        <v/>
      </c>
      <c r="F96" s="17" t="str">
        <f t="shared" si="32"/>
        <v/>
      </c>
      <c r="G96" s="15" t="str">
        <f t="shared" si="33"/>
        <v/>
      </c>
      <c r="H96" s="67" t="str">
        <f t="shared" si="43"/>
        <v/>
      </c>
      <c r="I96" s="3"/>
      <c r="J96" s="15" t="str">
        <f t="shared" si="34"/>
        <v/>
      </c>
      <c r="K96" s="67" t="str">
        <f t="shared" si="35"/>
        <v/>
      </c>
      <c r="L96" s="68" t="str">
        <f t="shared" si="36"/>
        <v/>
      </c>
      <c r="M96" s="15" t="str">
        <f t="shared" si="37"/>
        <v/>
      </c>
      <c r="N96" s="67" t="str">
        <f t="shared" si="38"/>
        <v/>
      </c>
      <c r="O96" s="68" t="str">
        <f t="shared" si="39"/>
        <v/>
      </c>
      <c r="P96" s="15" t="str">
        <f t="shared" si="40"/>
        <v/>
      </c>
      <c r="Q96" s="69" t="str">
        <f t="shared" si="41"/>
        <v/>
      </c>
    </row>
    <row r="97" spans="1:17" ht="13.5" customHeight="1">
      <c r="A97" s="87" t="str">
        <f t="shared" ref="A97:B97" si="55">IF(A58="","",A58)</f>
        <v/>
      </c>
      <c r="B97" s="17" t="str">
        <f t="shared" si="55"/>
        <v/>
      </c>
      <c r="C97" s="15" t="str">
        <f t="shared" si="29"/>
        <v/>
      </c>
      <c r="D97" s="18" t="str">
        <f t="shared" si="30"/>
        <v/>
      </c>
      <c r="E97" s="67" t="str">
        <f t="shared" si="31"/>
        <v/>
      </c>
      <c r="F97" s="17" t="str">
        <f t="shared" si="32"/>
        <v/>
      </c>
      <c r="G97" s="15" t="str">
        <f t="shared" si="33"/>
        <v/>
      </c>
      <c r="H97" s="67" t="str">
        <f t="shared" si="43"/>
        <v/>
      </c>
      <c r="I97" s="3"/>
      <c r="J97" s="15" t="str">
        <f t="shared" si="34"/>
        <v/>
      </c>
      <c r="K97" s="67" t="str">
        <f t="shared" si="35"/>
        <v/>
      </c>
      <c r="L97" s="68" t="str">
        <f t="shared" si="36"/>
        <v/>
      </c>
      <c r="M97" s="15" t="str">
        <f t="shared" si="37"/>
        <v/>
      </c>
      <c r="N97" s="67" t="str">
        <f t="shared" si="38"/>
        <v/>
      </c>
      <c r="O97" s="68" t="str">
        <f t="shared" si="39"/>
        <v/>
      </c>
      <c r="P97" s="15" t="str">
        <f t="shared" si="40"/>
        <v/>
      </c>
      <c r="Q97" s="69" t="str">
        <f t="shared" si="41"/>
        <v/>
      </c>
    </row>
    <row r="98" spans="1:17" ht="13.5" customHeight="1">
      <c r="A98" s="87" t="str">
        <f t="shared" ref="A98:B98" si="56">IF(A59="","",A59)</f>
        <v/>
      </c>
      <c r="B98" s="17" t="str">
        <f t="shared" si="56"/>
        <v/>
      </c>
      <c r="C98" s="15" t="str">
        <f t="shared" si="29"/>
        <v/>
      </c>
      <c r="D98" s="18" t="str">
        <f t="shared" si="30"/>
        <v/>
      </c>
      <c r="E98" s="67" t="str">
        <f t="shared" si="31"/>
        <v/>
      </c>
      <c r="F98" s="17" t="str">
        <f t="shared" si="32"/>
        <v/>
      </c>
      <c r="G98" s="15" t="str">
        <f t="shared" si="33"/>
        <v/>
      </c>
      <c r="H98" s="67" t="str">
        <f t="shared" si="43"/>
        <v/>
      </c>
      <c r="I98" s="3"/>
      <c r="J98" s="15" t="str">
        <f t="shared" si="34"/>
        <v/>
      </c>
      <c r="K98" s="67" t="str">
        <f t="shared" si="35"/>
        <v/>
      </c>
      <c r="L98" s="68" t="str">
        <f t="shared" si="36"/>
        <v/>
      </c>
      <c r="M98" s="15" t="str">
        <f t="shared" si="37"/>
        <v/>
      </c>
      <c r="N98" s="67" t="str">
        <f t="shared" si="38"/>
        <v/>
      </c>
      <c r="O98" s="68" t="str">
        <f t="shared" si="39"/>
        <v/>
      </c>
      <c r="P98" s="15" t="str">
        <f t="shared" si="40"/>
        <v/>
      </c>
      <c r="Q98" s="69" t="str">
        <f t="shared" si="41"/>
        <v/>
      </c>
    </row>
    <row r="99" spans="1:17" ht="13.5" customHeight="1">
      <c r="A99" s="87" t="str">
        <f t="shared" ref="A99:B99" si="57">IF(A60="","",A60)</f>
        <v/>
      </c>
      <c r="B99" s="17" t="str">
        <f t="shared" si="57"/>
        <v/>
      </c>
      <c r="C99" s="15" t="str">
        <f t="shared" si="29"/>
        <v/>
      </c>
      <c r="D99" s="18" t="str">
        <f t="shared" si="30"/>
        <v/>
      </c>
      <c r="E99" s="67" t="str">
        <f t="shared" si="31"/>
        <v/>
      </c>
      <c r="F99" s="17" t="str">
        <f t="shared" si="32"/>
        <v/>
      </c>
      <c r="G99" s="15" t="str">
        <f t="shared" si="33"/>
        <v/>
      </c>
      <c r="H99" s="67" t="str">
        <f t="shared" si="43"/>
        <v/>
      </c>
      <c r="I99" s="3"/>
      <c r="J99" s="15" t="str">
        <f t="shared" si="34"/>
        <v/>
      </c>
      <c r="K99" s="67" t="str">
        <f t="shared" si="35"/>
        <v/>
      </c>
      <c r="L99" s="68" t="str">
        <f t="shared" si="36"/>
        <v/>
      </c>
      <c r="M99" s="15" t="str">
        <f t="shared" si="37"/>
        <v/>
      </c>
      <c r="N99" s="67" t="str">
        <f t="shared" si="38"/>
        <v/>
      </c>
      <c r="O99" s="68" t="str">
        <f t="shared" si="39"/>
        <v/>
      </c>
      <c r="P99" s="15" t="str">
        <f t="shared" si="40"/>
        <v/>
      </c>
      <c r="Q99" s="69" t="str">
        <f t="shared" si="41"/>
        <v/>
      </c>
    </row>
    <row r="100" spans="1:17" ht="13.5" customHeight="1">
      <c r="A100" s="87" t="str">
        <f t="shared" ref="A100:B100" si="58">IF(A61="","",A61)</f>
        <v/>
      </c>
      <c r="B100" s="17" t="str">
        <f t="shared" si="58"/>
        <v/>
      </c>
      <c r="C100" s="15" t="str">
        <f t="shared" si="29"/>
        <v/>
      </c>
      <c r="D100" s="18" t="str">
        <f t="shared" si="30"/>
        <v/>
      </c>
      <c r="E100" s="67" t="str">
        <f t="shared" si="31"/>
        <v/>
      </c>
      <c r="F100" s="17" t="str">
        <f t="shared" si="32"/>
        <v/>
      </c>
      <c r="G100" s="15" t="str">
        <f t="shared" si="33"/>
        <v/>
      </c>
      <c r="H100" s="67" t="str">
        <f t="shared" si="43"/>
        <v/>
      </c>
      <c r="I100" s="3"/>
      <c r="J100" s="15" t="str">
        <f t="shared" si="34"/>
        <v/>
      </c>
      <c r="K100" s="67" t="str">
        <f t="shared" si="35"/>
        <v/>
      </c>
      <c r="L100" s="68" t="str">
        <f t="shared" si="36"/>
        <v/>
      </c>
      <c r="M100" s="15" t="str">
        <f t="shared" si="37"/>
        <v/>
      </c>
      <c r="N100" s="67" t="str">
        <f t="shared" si="38"/>
        <v/>
      </c>
      <c r="O100" s="68" t="str">
        <f t="shared" si="39"/>
        <v/>
      </c>
      <c r="P100" s="15" t="str">
        <f t="shared" si="40"/>
        <v/>
      </c>
      <c r="Q100" s="69" t="str">
        <f t="shared" si="41"/>
        <v/>
      </c>
    </row>
    <row r="101" spans="1:17" ht="13.5" customHeight="1">
      <c r="A101" s="87" t="str">
        <f t="shared" ref="A101:B101" si="59">IF(A62="","",A62)</f>
        <v/>
      </c>
      <c r="B101" s="17" t="str">
        <f t="shared" si="59"/>
        <v/>
      </c>
      <c r="C101" s="15" t="str">
        <f t="shared" si="29"/>
        <v/>
      </c>
      <c r="D101" s="18" t="str">
        <f t="shared" si="30"/>
        <v/>
      </c>
      <c r="E101" s="67" t="str">
        <f t="shared" si="31"/>
        <v/>
      </c>
      <c r="F101" s="17" t="str">
        <f t="shared" si="32"/>
        <v/>
      </c>
      <c r="G101" s="15" t="str">
        <f t="shared" si="33"/>
        <v/>
      </c>
      <c r="H101" s="67" t="str">
        <f t="shared" si="43"/>
        <v/>
      </c>
      <c r="I101" s="3"/>
      <c r="J101" s="15" t="str">
        <f t="shared" si="34"/>
        <v/>
      </c>
      <c r="K101" s="67" t="str">
        <f t="shared" si="35"/>
        <v/>
      </c>
      <c r="L101" s="68" t="str">
        <f t="shared" si="36"/>
        <v/>
      </c>
      <c r="M101" s="15" t="str">
        <f t="shared" si="37"/>
        <v/>
      </c>
      <c r="N101" s="67" t="str">
        <f t="shared" si="38"/>
        <v/>
      </c>
      <c r="O101" s="68" t="str">
        <f t="shared" si="39"/>
        <v/>
      </c>
      <c r="P101" s="15" t="str">
        <f t="shared" si="40"/>
        <v/>
      </c>
      <c r="Q101" s="69" t="str">
        <f t="shared" si="41"/>
        <v/>
      </c>
    </row>
    <row r="102" spans="1:17" ht="13.5" customHeight="1">
      <c r="A102" s="87" t="str">
        <f t="shared" ref="A102:B102" si="60">IF(A63="","",A63)</f>
        <v/>
      </c>
      <c r="B102" s="17" t="str">
        <f t="shared" si="60"/>
        <v/>
      </c>
      <c r="C102" s="15" t="str">
        <f t="shared" si="29"/>
        <v/>
      </c>
      <c r="D102" s="18" t="str">
        <f t="shared" si="30"/>
        <v/>
      </c>
      <c r="E102" s="67" t="str">
        <f t="shared" si="31"/>
        <v/>
      </c>
      <c r="F102" s="17" t="str">
        <f t="shared" si="32"/>
        <v/>
      </c>
      <c r="G102" s="15" t="str">
        <f t="shared" si="33"/>
        <v/>
      </c>
      <c r="H102" s="67" t="str">
        <f t="shared" si="43"/>
        <v/>
      </c>
      <c r="I102" s="3"/>
      <c r="J102" s="15" t="str">
        <f t="shared" si="34"/>
        <v/>
      </c>
      <c r="K102" s="67" t="str">
        <f t="shared" si="35"/>
        <v/>
      </c>
      <c r="L102" s="68" t="str">
        <f t="shared" si="36"/>
        <v/>
      </c>
      <c r="M102" s="15" t="str">
        <f t="shared" si="37"/>
        <v/>
      </c>
      <c r="N102" s="67" t="str">
        <f t="shared" si="38"/>
        <v/>
      </c>
      <c r="O102" s="68" t="str">
        <f t="shared" si="39"/>
        <v/>
      </c>
      <c r="P102" s="15" t="str">
        <f t="shared" si="40"/>
        <v/>
      </c>
      <c r="Q102" s="69" t="str">
        <f t="shared" si="41"/>
        <v/>
      </c>
    </row>
    <row r="103" spans="1:17" ht="13.5" customHeight="1">
      <c r="A103" s="87" t="str">
        <f t="shared" ref="A103:B103" si="61">IF(A64="","",A64)</f>
        <v/>
      </c>
      <c r="B103" s="17" t="str">
        <f t="shared" si="61"/>
        <v/>
      </c>
      <c r="C103" s="15" t="str">
        <f t="shared" si="29"/>
        <v/>
      </c>
      <c r="D103" s="18" t="str">
        <f t="shared" si="30"/>
        <v/>
      </c>
      <c r="E103" s="67" t="str">
        <f t="shared" si="31"/>
        <v/>
      </c>
      <c r="F103" s="17" t="str">
        <f t="shared" si="32"/>
        <v/>
      </c>
      <c r="G103" s="15" t="str">
        <f t="shared" si="33"/>
        <v/>
      </c>
      <c r="H103" s="67" t="str">
        <f t="shared" si="43"/>
        <v/>
      </c>
      <c r="I103" s="3"/>
      <c r="J103" s="15" t="str">
        <f t="shared" si="34"/>
        <v/>
      </c>
      <c r="K103" s="67" t="str">
        <f t="shared" si="35"/>
        <v/>
      </c>
      <c r="L103" s="68" t="str">
        <f t="shared" si="36"/>
        <v/>
      </c>
      <c r="M103" s="15" t="str">
        <f t="shared" si="37"/>
        <v/>
      </c>
      <c r="N103" s="67" t="str">
        <f t="shared" si="38"/>
        <v/>
      </c>
      <c r="O103" s="68" t="str">
        <f t="shared" si="39"/>
        <v/>
      </c>
      <c r="P103" s="15" t="str">
        <f t="shared" si="40"/>
        <v/>
      </c>
      <c r="Q103" s="69" t="str">
        <f t="shared" si="41"/>
        <v/>
      </c>
    </row>
    <row r="104" spans="1:17" ht="13.5" customHeight="1">
      <c r="A104" s="87" t="str">
        <f t="shared" ref="A104:B104" si="62">IF(A65="","",A65)</f>
        <v/>
      </c>
      <c r="B104" s="17" t="str">
        <f t="shared" si="62"/>
        <v/>
      </c>
      <c r="C104" s="15" t="str">
        <f t="shared" si="29"/>
        <v/>
      </c>
      <c r="D104" s="18" t="str">
        <f t="shared" si="30"/>
        <v/>
      </c>
      <c r="E104" s="67" t="str">
        <f t="shared" si="31"/>
        <v/>
      </c>
      <c r="F104" s="17" t="str">
        <f t="shared" si="32"/>
        <v/>
      </c>
      <c r="G104" s="15" t="str">
        <f t="shared" si="33"/>
        <v/>
      </c>
      <c r="H104" s="67" t="str">
        <f t="shared" si="43"/>
        <v/>
      </c>
      <c r="I104" s="3"/>
      <c r="J104" s="15" t="str">
        <f t="shared" si="34"/>
        <v/>
      </c>
      <c r="K104" s="67" t="str">
        <f t="shared" si="35"/>
        <v/>
      </c>
      <c r="L104" s="68" t="str">
        <f t="shared" si="36"/>
        <v/>
      </c>
      <c r="M104" s="15" t="str">
        <f t="shared" si="37"/>
        <v/>
      </c>
      <c r="N104" s="67" t="str">
        <f t="shared" si="38"/>
        <v/>
      </c>
      <c r="O104" s="68" t="str">
        <f t="shared" si="39"/>
        <v/>
      </c>
      <c r="P104" s="15" t="str">
        <f t="shared" si="40"/>
        <v/>
      </c>
      <c r="Q104" s="69" t="str">
        <f t="shared" si="41"/>
        <v/>
      </c>
    </row>
    <row r="105" spans="1:17" ht="13.5" customHeight="1">
      <c r="A105" s="87" t="str">
        <f t="shared" ref="A105:B105" si="63">IF(A66="","",A66)</f>
        <v/>
      </c>
      <c r="B105" s="17" t="str">
        <f t="shared" si="63"/>
        <v/>
      </c>
      <c r="C105" s="15" t="str">
        <f t="shared" si="29"/>
        <v/>
      </c>
      <c r="D105" s="18" t="str">
        <f t="shared" si="30"/>
        <v/>
      </c>
      <c r="E105" s="67" t="str">
        <f t="shared" si="31"/>
        <v/>
      </c>
      <c r="F105" s="17" t="str">
        <f t="shared" si="32"/>
        <v/>
      </c>
      <c r="G105" s="15" t="str">
        <f t="shared" si="33"/>
        <v/>
      </c>
      <c r="H105" s="67" t="str">
        <f t="shared" si="43"/>
        <v/>
      </c>
      <c r="I105" s="3"/>
      <c r="J105" s="15" t="str">
        <f t="shared" si="34"/>
        <v/>
      </c>
      <c r="K105" s="67" t="str">
        <f t="shared" si="35"/>
        <v/>
      </c>
      <c r="L105" s="68" t="str">
        <f t="shared" si="36"/>
        <v/>
      </c>
      <c r="M105" s="15" t="str">
        <f t="shared" si="37"/>
        <v/>
      </c>
      <c r="N105" s="67" t="str">
        <f t="shared" si="38"/>
        <v/>
      </c>
      <c r="O105" s="68" t="str">
        <f t="shared" si="39"/>
        <v/>
      </c>
      <c r="P105" s="15" t="str">
        <f t="shared" si="40"/>
        <v/>
      </c>
      <c r="Q105" s="69" t="str">
        <f t="shared" si="41"/>
        <v/>
      </c>
    </row>
    <row r="106" spans="1:17" ht="13.5" customHeight="1">
      <c r="A106" s="87" t="str">
        <f t="shared" ref="A106:B106" si="64">IF(A67="","",A67)</f>
        <v/>
      </c>
      <c r="B106" s="17" t="str">
        <f t="shared" si="64"/>
        <v/>
      </c>
      <c r="C106" s="15" t="str">
        <f t="shared" si="29"/>
        <v/>
      </c>
      <c r="D106" s="18" t="str">
        <f t="shared" si="30"/>
        <v/>
      </c>
      <c r="E106" s="67" t="str">
        <f t="shared" si="31"/>
        <v/>
      </c>
      <c r="F106" s="17" t="str">
        <f t="shared" si="32"/>
        <v/>
      </c>
      <c r="G106" s="15" t="str">
        <f t="shared" si="33"/>
        <v/>
      </c>
      <c r="H106" s="67" t="str">
        <f t="shared" si="43"/>
        <v/>
      </c>
      <c r="I106" s="3"/>
      <c r="J106" s="15" t="str">
        <f t="shared" si="34"/>
        <v/>
      </c>
      <c r="K106" s="67" t="str">
        <f t="shared" si="35"/>
        <v/>
      </c>
      <c r="L106" s="68" t="str">
        <f t="shared" si="36"/>
        <v/>
      </c>
      <c r="M106" s="15" t="str">
        <f t="shared" si="37"/>
        <v/>
      </c>
      <c r="N106" s="67" t="str">
        <f t="shared" si="38"/>
        <v/>
      </c>
      <c r="O106" s="68" t="str">
        <f t="shared" si="39"/>
        <v/>
      </c>
      <c r="P106" s="15" t="str">
        <f t="shared" si="40"/>
        <v/>
      </c>
      <c r="Q106" s="69" t="str">
        <f t="shared" si="41"/>
        <v/>
      </c>
    </row>
    <row r="107" spans="1:17" ht="13.5" customHeight="1">
      <c r="A107" s="87" t="str">
        <f t="shared" ref="A107:B107" si="65">IF(A68="","",A68)</f>
        <v/>
      </c>
      <c r="B107" s="17" t="str">
        <f t="shared" si="65"/>
        <v/>
      </c>
      <c r="C107" s="15" t="str">
        <f t="shared" si="29"/>
        <v/>
      </c>
      <c r="D107" s="18" t="str">
        <f t="shared" si="30"/>
        <v/>
      </c>
      <c r="E107" s="67" t="str">
        <f t="shared" si="31"/>
        <v/>
      </c>
      <c r="F107" s="17" t="str">
        <f t="shared" si="32"/>
        <v/>
      </c>
      <c r="G107" s="15" t="str">
        <f t="shared" si="33"/>
        <v/>
      </c>
      <c r="H107" s="67" t="str">
        <f t="shared" si="43"/>
        <v/>
      </c>
      <c r="I107" s="3"/>
      <c r="J107" s="15" t="str">
        <f t="shared" si="34"/>
        <v/>
      </c>
      <c r="K107" s="67" t="str">
        <f t="shared" si="35"/>
        <v/>
      </c>
      <c r="L107" s="68" t="str">
        <f t="shared" si="36"/>
        <v/>
      </c>
      <c r="M107" s="15" t="str">
        <f t="shared" si="37"/>
        <v/>
      </c>
      <c r="N107" s="67" t="str">
        <f t="shared" si="38"/>
        <v/>
      </c>
      <c r="O107" s="68" t="str">
        <f t="shared" si="39"/>
        <v/>
      </c>
      <c r="P107" s="15" t="str">
        <f t="shared" si="40"/>
        <v/>
      </c>
      <c r="Q107" s="69" t="str">
        <f t="shared" si="41"/>
        <v/>
      </c>
    </row>
    <row r="108" spans="1:17" ht="13.5" customHeight="1">
      <c r="A108" s="87" t="str">
        <f t="shared" ref="A108:B108" si="66">IF(A69="","",A69)</f>
        <v/>
      </c>
      <c r="B108" s="17" t="str">
        <f t="shared" si="66"/>
        <v/>
      </c>
      <c r="C108" s="15" t="str">
        <f t="shared" si="29"/>
        <v/>
      </c>
      <c r="D108" s="18" t="str">
        <f t="shared" si="30"/>
        <v/>
      </c>
      <c r="E108" s="67" t="str">
        <f t="shared" si="31"/>
        <v/>
      </c>
      <c r="F108" s="17" t="str">
        <f t="shared" si="32"/>
        <v/>
      </c>
      <c r="G108" s="15" t="str">
        <f t="shared" si="33"/>
        <v/>
      </c>
      <c r="H108" s="67" t="str">
        <f t="shared" si="43"/>
        <v/>
      </c>
      <c r="I108" s="3"/>
      <c r="J108" s="15" t="str">
        <f t="shared" si="34"/>
        <v/>
      </c>
      <c r="K108" s="67" t="str">
        <f t="shared" si="35"/>
        <v/>
      </c>
      <c r="L108" s="68" t="str">
        <f t="shared" si="36"/>
        <v/>
      </c>
      <c r="M108" s="15" t="str">
        <f t="shared" si="37"/>
        <v/>
      </c>
      <c r="N108" s="67" t="str">
        <f t="shared" si="38"/>
        <v/>
      </c>
      <c r="O108" s="68" t="str">
        <f t="shared" si="39"/>
        <v/>
      </c>
      <c r="P108" s="15" t="str">
        <f t="shared" si="40"/>
        <v/>
      </c>
      <c r="Q108" s="69" t="str">
        <f t="shared" si="41"/>
        <v/>
      </c>
    </row>
    <row r="109" spans="1:17" ht="13.5" customHeight="1">
      <c r="A109" s="87" t="str">
        <f t="shared" ref="A109:B109" si="67">IF(A70="","",A70)</f>
        <v/>
      </c>
      <c r="B109" s="17" t="str">
        <f t="shared" si="67"/>
        <v/>
      </c>
      <c r="C109" s="15" t="str">
        <f t="shared" si="29"/>
        <v/>
      </c>
      <c r="D109" s="18" t="str">
        <f t="shared" si="30"/>
        <v/>
      </c>
      <c r="E109" s="67" t="str">
        <f t="shared" si="31"/>
        <v/>
      </c>
      <c r="F109" s="17" t="str">
        <f t="shared" si="32"/>
        <v/>
      </c>
      <c r="G109" s="15" t="str">
        <f t="shared" si="33"/>
        <v/>
      </c>
      <c r="H109" s="67" t="str">
        <f t="shared" si="43"/>
        <v/>
      </c>
      <c r="I109" s="3"/>
      <c r="J109" s="15" t="str">
        <f t="shared" si="34"/>
        <v/>
      </c>
      <c r="K109" s="67" t="str">
        <f t="shared" si="35"/>
        <v/>
      </c>
      <c r="L109" s="68" t="str">
        <f t="shared" si="36"/>
        <v/>
      </c>
      <c r="M109" s="15" t="str">
        <f t="shared" si="37"/>
        <v/>
      </c>
      <c r="N109" s="67" t="str">
        <f t="shared" si="38"/>
        <v/>
      </c>
      <c r="O109" s="68" t="str">
        <f t="shared" si="39"/>
        <v/>
      </c>
      <c r="P109" s="15" t="str">
        <f t="shared" si="40"/>
        <v/>
      </c>
      <c r="Q109" s="69" t="str">
        <f t="shared" si="41"/>
        <v/>
      </c>
    </row>
    <row r="110" spans="1:17" ht="13.5" customHeight="1" thickBot="1">
      <c r="A110" s="88" t="str">
        <f t="shared" ref="A110:B110" si="68">IF(A71="","",A71)</f>
        <v/>
      </c>
      <c r="B110" s="19" t="str">
        <f t="shared" si="68"/>
        <v/>
      </c>
      <c r="C110" s="16" t="str">
        <f t="shared" si="29"/>
        <v/>
      </c>
      <c r="D110" s="20" t="str">
        <f t="shared" si="30"/>
        <v/>
      </c>
      <c r="E110" s="67" t="str">
        <f t="shared" si="31"/>
        <v/>
      </c>
      <c r="F110" s="19" t="str">
        <f t="shared" si="32"/>
        <v/>
      </c>
      <c r="G110" s="16" t="str">
        <f t="shared" si="33"/>
        <v/>
      </c>
      <c r="H110" s="67" t="str">
        <f t="shared" si="43"/>
        <v/>
      </c>
      <c r="I110" s="9"/>
      <c r="J110" s="16" t="str">
        <f t="shared" si="34"/>
        <v/>
      </c>
      <c r="K110" s="67" t="str">
        <f t="shared" si="35"/>
        <v/>
      </c>
      <c r="L110" s="71" t="str">
        <f t="shared" si="36"/>
        <v/>
      </c>
      <c r="M110" s="16" t="str">
        <f t="shared" si="37"/>
        <v/>
      </c>
      <c r="N110" s="67" t="str">
        <f t="shared" si="38"/>
        <v/>
      </c>
      <c r="O110" s="71" t="str">
        <f t="shared" si="39"/>
        <v/>
      </c>
      <c r="P110" s="16" t="str">
        <f t="shared" si="40"/>
        <v/>
      </c>
      <c r="Q110" s="69" t="str">
        <f t="shared" si="41"/>
        <v/>
      </c>
    </row>
    <row r="111" spans="1:17" ht="13.5" customHeight="1" thickBot="1">
      <c r="A111" s="73" t="s">
        <v>12</v>
      </c>
      <c r="B111" s="35"/>
      <c r="C111" s="35"/>
      <c r="D111" s="35"/>
      <c r="E111" s="74">
        <f t="shared" ref="E111" si="69">ROUND(SUM(E84:E110),0)</f>
        <v>0</v>
      </c>
      <c r="F111" s="35"/>
      <c r="G111" s="35"/>
      <c r="H111" s="74">
        <f t="shared" ref="H111" si="70">ROUND(SUM(H84:H110),0)</f>
        <v>0</v>
      </c>
      <c r="I111" s="35"/>
      <c r="J111" s="35"/>
      <c r="K111" s="74">
        <f t="shared" ref="K111" si="71">ROUND(SUM(K84:K110),0)</f>
        <v>0</v>
      </c>
      <c r="L111" s="35"/>
      <c r="M111" s="35"/>
      <c r="N111" s="74">
        <f t="shared" ref="N111" si="72">ROUND(SUM(N84:N110),0)</f>
        <v>0</v>
      </c>
      <c r="O111" s="35"/>
      <c r="P111" s="35"/>
      <c r="Q111" s="75">
        <f t="shared" ref="Q111" si="73">ROUND(SUM(Q84:Q110),0)</f>
        <v>0</v>
      </c>
    </row>
    <row r="112" spans="1:17" ht="13.5" customHeight="1">
      <c r="A112" s="76" t="s">
        <v>19</v>
      </c>
      <c r="B112" s="36"/>
      <c r="C112" s="36"/>
      <c r="D112" s="36"/>
      <c r="E112" s="77">
        <f t="shared" ref="E112" si="74">ROUND($E$34,0)</f>
        <v>0</v>
      </c>
      <c r="F112" s="36"/>
      <c r="G112" s="36"/>
      <c r="H112" s="77">
        <f t="shared" ref="H112:H114" si="75">ROUND(N73,0)</f>
        <v>0</v>
      </c>
      <c r="I112" s="36"/>
      <c r="J112" s="36"/>
      <c r="K112" s="12"/>
      <c r="L112" s="36"/>
      <c r="M112" s="36"/>
      <c r="N112" s="67">
        <f t="shared" ref="N112:N114" si="76">ROUND(H112+K112,0)</f>
        <v>0</v>
      </c>
      <c r="O112" s="36"/>
      <c r="P112" s="36"/>
      <c r="Q112" s="89">
        <f t="shared" ref="Q112:Q114" si="77">IF(E112=0,0,ROUND((E112-N112),0))</f>
        <v>0</v>
      </c>
    </row>
    <row r="113" spans="1:17" ht="13.5" customHeight="1">
      <c r="A113" s="80" t="s">
        <v>13</v>
      </c>
      <c r="B113" s="67"/>
      <c r="C113" s="81"/>
      <c r="D113" s="81"/>
      <c r="E113" s="90">
        <f t="shared" ref="E113" si="78">ROUND($E$35,0)</f>
        <v>0</v>
      </c>
      <c r="F113" s="67"/>
      <c r="G113" s="81"/>
      <c r="H113" s="67">
        <f t="shared" si="75"/>
        <v>0</v>
      </c>
      <c r="I113" s="67"/>
      <c r="J113" s="81"/>
      <c r="K113" s="14"/>
      <c r="L113" s="67"/>
      <c r="M113" s="81"/>
      <c r="N113" s="67">
        <f t="shared" si="76"/>
        <v>0</v>
      </c>
      <c r="O113" s="67"/>
      <c r="P113" s="81"/>
      <c r="Q113" s="89">
        <f t="shared" si="77"/>
        <v>0</v>
      </c>
    </row>
    <row r="114" spans="1:17" ht="13.5" customHeight="1">
      <c r="A114" s="80" t="s">
        <v>20</v>
      </c>
      <c r="B114" s="37"/>
      <c r="C114" s="37"/>
      <c r="D114" s="37"/>
      <c r="E114" s="67">
        <f t="shared" ref="E114" si="79">ROUND($E$36,0)</f>
        <v>0</v>
      </c>
      <c r="F114" s="37"/>
      <c r="G114" s="37"/>
      <c r="H114" s="67">
        <f t="shared" si="75"/>
        <v>0</v>
      </c>
      <c r="I114" s="37"/>
      <c r="J114" s="37"/>
      <c r="K114" s="14"/>
      <c r="L114" s="37"/>
      <c r="M114" s="37"/>
      <c r="N114" s="67">
        <f t="shared" si="76"/>
        <v>0</v>
      </c>
      <c r="O114" s="37"/>
      <c r="P114" s="37"/>
      <c r="Q114" s="89">
        <f t="shared" si="77"/>
        <v>0</v>
      </c>
    </row>
    <row r="115" spans="1:17" ht="13.5" customHeight="1">
      <c r="A115" s="76" t="s">
        <v>14</v>
      </c>
      <c r="B115" s="77"/>
      <c r="C115" s="79"/>
      <c r="D115" s="79"/>
      <c r="E115" s="77">
        <f t="shared" ref="E115" si="80">ROUND(SUM(E111:E114),0)</f>
        <v>0</v>
      </c>
      <c r="F115" s="77"/>
      <c r="G115" s="79"/>
      <c r="H115" s="77">
        <f t="shared" ref="H115" si="81">ROUND(SUM(H111:H114),0)</f>
        <v>0</v>
      </c>
      <c r="I115" s="77"/>
      <c r="J115" s="79"/>
      <c r="K115" s="77">
        <f t="shared" ref="K115" si="82">ROUND(SUM(K111:K114),0)</f>
        <v>0</v>
      </c>
      <c r="L115" s="77"/>
      <c r="M115" s="79"/>
      <c r="N115" s="77">
        <f t="shared" ref="N115" si="83">ROUND(SUM(N111:N114),0)</f>
        <v>0</v>
      </c>
      <c r="O115" s="77"/>
      <c r="P115" s="79"/>
      <c r="Q115" s="91">
        <f t="shared" ref="Q115" si="84">ROUND(SUM(Q111:Q114),0)</f>
        <v>0</v>
      </c>
    </row>
    <row r="116" spans="1:17" ht="13.5" customHeight="1" thickBot="1">
      <c r="A116" s="82" t="s">
        <v>85</v>
      </c>
      <c r="B116" s="70"/>
      <c r="C116" s="83"/>
      <c r="D116" s="83"/>
      <c r="E116" s="70">
        <f t="shared" ref="E116" si="85">ROUND(E115*0.1,0)</f>
        <v>0</v>
      </c>
      <c r="F116" s="70"/>
      <c r="G116" s="83"/>
      <c r="H116" s="70">
        <f t="shared" ref="H116" si="86">ROUND(H115*0.1,0)</f>
        <v>0</v>
      </c>
      <c r="I116" s="70"/>
      <c r="J116" s="83"/>
      <c r="K116" s="70">
        <f t="shared" ref="K116" si="87">ROUND(K115*0.1,0)</f>
        <v>0</v>
      </c>
      <c r="L116" s="70"/>
      <c r="M116" s="83"/>
      <c r="N116" s="70">
        <f t="shared" ref="N116" si="88">ROUND(N115*0.1,0)</f>
        <v>0</v>
      </c>
      <c r="O116" s="70"/>
      <c r="P116" s="83"/>
      <c r="Q116" s="72">
        <f t="shared" ref="Q116" si="89">ROUND(Q115*0.1,0)</f>
        <v>0</v>
      </c>
    </row>
    <row r="117" spans="1:17" ht="18.600000000000001" customHeight="1" thickBot="1">
      <c r="A117" s="92" t="s">
        <v>15</v>
      </c>
      <c r="B117" s="93"/>
      <c r="C117" s="93"/>
      <c r="D117" s="93"/>
      <c r="E117" s="93">
        <f t="shared" ref="E117" si="90">ROUND(E115+E116,0)</f>
        <v>0</v>
      </c>
      <c r="F117" s="93"/>
      <c r="G117" s="93"/>
      <c r="H117" s="93">
        <f t="shared" ref="H117" si="91">ROUND(H115+H116,0)</f>
        <v>0</v>
      </c>
      <c r="I117" s="93"/>
      <c r="J117" s="93"/>
      <c r="K117" s="93">
        <f t="shared" ref="K117" si="92">ROUND(K115+K116,0)</f>
        <v>0</v>
      </c>
      <c r="L117" s="93"/>
      <c r="M117" s="93"/>
      <c r="N117" s="93">
        <f t="shared" ref="N117" si="93">ROUND(N115+N116,0)</f>
        <v>0</v>
      </c>
      <c r="O117" s="93"/>
      <c r="P117" s="93"/>
      <c r="Q117" s="86">
        <f t="shared" ref="Q117" si="94">ROUND(Q115+Q116,0)</f>
        <v>0</v>
      </c>
    </row>
    <row r="118" spans="1:17" s="57" customFormat="1" ht="18.75" customHeight="1" thickBot="1">
      <c r="A118" s="1">
        <f t="shared" ref="A118" si="95">EOMONTH(A79,1)</f>
        <v>45900</v>
      </c>
      <c r="B118" s="56">
        <f t="shared" ref="B118" si="96">A118</f>
        <v>45900</v>
      </c>
      <c r="C118" s="57" t="s">
        <v>0</v>
      </c>
      <c r="E118" s="135">
        <f>請求書!$I$5</f>
        <v>0</v>
      </c>
      <c r="F118" s="135"/>
      <c r="G118" s="135"/>
      <c r="H118" s="135"/>
      <c r="I118" s="135"/>
      <c r="J118" s="38">
        <f t="shared" ref="J118" si="97">J79+1</f>
        <v>4</v>
      </c>
      <c r="K118" s="57" t="s">
        <v>1</v>
      </c>
      <c r="L118" s="136" t="s">
        <v>2</v>
      </c>
      <c r="M118" s="136"/>
      <c r="N118" s="137">
        <f t="shared" ref="N118" si="98">$N$1</f>
        <v>0</v>
      </c>
      <c r="O118" s="137"/>
      <c r="P118" s="137"/>
      <c r="Q118" s="137"/>
    </row>
    <row r="119" spans="1:17" ht="6" customHeight="1" thickBot="1">
      <c r="A119" s="59"/>
      <c r="B119" s="60"/>
      <c r="C119" s="59"/>
      <c r="D119" s="59"/>
      <c r="E119" s="59"/>
      <c r="F119" s="60"/>
      <c r="G119" s="59"/>
      <c r="H119" s="59"/>
      <c r="I119" s="60"/>
      <c r="J119" s="59"/>
      <c r="K119" s="59"/>
      <c r="L119" s="60"/>
      <c r="M119" s="59"/>
      <c r="N119" s="59"/>
      <c r="O119" s="60"/>
      <c r="P119" s="59"/>
      <c r="Q119" s="60"/>
    </row>
    <row r="120" spans="1:17" ht="13.5" customHeight="1">
      <c r="A120" s="138" t="s">
        <v>17</v>
      </c>
      <c r="B120" s="141" t="s">
        <v>3</v>
      </c>
      <c r="C120" s="142"/>
      <c r="D120" s="142"/>
      <c r="E120" s="143"/>
      <c r="F120" s="147" t="s">
        <v>4</v>
      </c>
      <c r="G120" s="148"/>
      <c r="H120" s="148"/>
      <c r="I120" s="148"/>
      <c r="J120" s="148"/>
      <c r="K120" s="148"/>
      <c r="L120" s="148"/>
      <c r="M120" s="148"/>
      <c r="N120" s="149"/>
      <c r="O120" s="141" t="s">
        <v>18</v>
      </c>
      <c r="P120" s="142"/>
      <c r="Q120" s="150"/>
    </row>
    <row r="121" spans="1:17" ht="13.5" customHeight="1">
      <c r="A121" s="139"/>
      <c r="B121" s="144"/>
      <c r="C121" s="145"/>
      <c r="D121" s="145"/>
      <c r="E121" s="146"/>
      <c r="F121" s="152" t="s">
        <v>16</v>
      </c>
      <c r="G121" s="153"/>
      <c r="H121" s="154"/>
      <c r="I121" s="152" t="s">
        <v>5</v>
      </c>
      <c r="J121" s="153"/>
      <c r="K121" s="154"/>
      <c r="L121" s="152" t="s">
        <v>6</v>
      </c>
      <c r="M121" s="153"/>
      <c r="N121" s="154"/>
      <c r="O121" s="144"/>
      <c r="P121" s="145"/>
      <c r="Q121" s="151"/>
    </row>
    <row r="122" spans="1:17" ht="13.5" customHeight="1">
      <c r="A122" s="140"/>
      <c r="B122" s="63" t="s">
        <v>7</v>
      </c>
      <c r="C122" s="64" t="s">
        <v>8</v>
      </c>
      <c r="D122" s="64" t="s">
        <v>9</v>
      </c>
      <c r="E122" s="64" t="s">
        <v>10</v>
      </c>
      <c r="F122" s="63" t="s">
        <v>7</v>
      </c>
      <c r="G122" s="64" t="s">
        <v>8</v>
      </c>
      <c r="H122" s="65" t="s">
        <v>11</v>
      </c>
      <c r="I122" s="63" t="s">
        <v>7</v>
      </c>
      <c r="J122" s="64" t="s">
        <v>8</v>
      </c>
      <c r="K122" s="65" t="s">
        <v>11</v>
      </c>
      <c r="L122" s="63" t="s">
        <v>7</v>
      </c>
      <c r="M122" s="64" t="s">
        <v>8</v>
      </c>
      <c r="N122" s="65" t="s">
        <v>11</v>
      </c>
      <c r="O122" s="63" t="s">
        <v>7</v>
      </c>
      <c r="P122" s="64" t="s">
        <v>8</v>
      </c>
      <c r="Q122" s="66" t="s">
        <v>11</v>
      </c>
    </row>
    <row r="123" spans="1:17" ht="13.5" customHeight="1">
      <c r="A123" s="87" t="str">
        <f t="shared" ref="A123:B123" si="99">IF(A84="","",A84)</f>
        <v/>
      </c>
      <c r="B123" s="17" t="str">
        <f t="shared" si="99"/>
        <v/>
      </c>
      <c r="C123" s="15" t="str">
        <f t="shared" ref="C123:C149" si="100">IF(B84="","",C84)</f>
        <v/>
      </c>
      <c r="D123" s="18" t="str">
        <f t="shared" ref="D123:D149" si="101">IF(B84="","",D84)</f>
        <v/>
      </c>
      <c r="E123" s="67" t="str">
        <f t="shared" ref="E123:E149" si="102">IF(B123="","",ROUND((B123*D123),0))</f>
        <v/>
      </c>
      <c r="F123" s="17" t="str">
        <f t="shared" ref="F123:F149" si="103">IF(B84="","",L84)</f>
        <v/>
      </c>
      <c r="G123" s="15" t="str">
        <f t="shared" ref="G123:G149" si="104">IF(B84="","",C84)</f>
        <v/>
      </c>
      <c r="H123" s="67" t="str">
        <f>IF(B123="","",ROUND((E123-Q84),0))</f>
        <v/>
      </c>
      <c r="I123" s="3"/>
      <c r="J123" s="15" t="str">
        <f t="shared" ref="J123:J149" si="105">IF(B84="","",C84)</f>
        <v/>
      </c>
      <c r="K123" s="67" t="str">
        <f t="shared" ref="K123:K149" si="106">IF(B123="","",ROUND((D123*I123),0))</f>
        <v/>
      </c>
      <c r="L123" s="68" t="str">
        <f t="shared" ref="L123:L149" si="107">IF(B123="","",F123+I123)</f>
        <v/>
      </c>
      <c r="M123" s="15" t="str">
        <f t="shared" ref="M123:M149" si="108">IF(B84="","",C84)</f>
        <v/>
      </c>
      <c r="N123" s="67" t="str">
        <f t="shared" ref="N123:N149" si="109">IF(B123="","",ROUND((H123+K123),0))</f>
        <v/>
      </c>
      <c r="O123" s="68" t="str">
        <f t="shared" ref="O123:O149" si="110">IF(B123="","",B123-L123)</f>
        <v/>
      </c>
      <c r="P123" s="15" t="str">
        <f t="shared" ref="P123:P149" si="111">IF(B84="","",C84)</f>
        <v/>
      </c>
      <c r="Q123" s="69" t="str">
        <f t="shared" ref="Q123:Q149" si="112">IF(B123="","",ROUND((E123-N123),0))</f>
        <v/>
      </c>
    </row>
    <row r="124" spans="1:17" ht="13.5" customHeight="1">
      <c r="A124" s="87" t="str">
        <f t="shared" ref="A124:B124" si="113">IF(A85="","",A85)</f>
        <v/>
      </c>
      <c r="B124" s="17" t="str">
        <f t="shared" si="113"/>
        <v/>
      </c>
      <c r="C124" s="15" t="str">
        <f t="shared" si="100"/>
        <v/>
      </c>
      <c r="D124" s="18" t="str">
        <f t="shared" si="101"/>
        <v/>
      </c>
      <c r="E124" s="67" t="str">
        <f t="shared" si="102"/>
        <v/>
      </c>
      <c r="F124" s="17" t="str">
        <f t="shared" si="103"/>
        <v/>
      </c>
      <c r="G124" s="15" t="str">
        <f t="shared" si="104"/>
        <v/>
      </c>
      <c r="H124" s="67" t="str">
        <f t="shared" ref="H124:H149" si="114">IF(B124="","",ROUND((E124-Q85),0))</f>
        <v/>
      </c>
      <c r="I124" s="3"/>
      <c r="J124" s="15" t="str">
        <f t="shared" si="105"/>
        <v/>
      </c>
      <c r="K124" s="67" t="str">
        <f t="shared" si="106"/>
        <v/>
      </c>
      <c r="L124" s="68" t="str">
        <f t="shared" si="107"/>
        <v/>
      </c>
      <c r="M124" s="15" t="str">
        <f t="shared" si="108"/>
        <v/>
      </c>
      <c r="N124" s="67" t="str">
        <f t="shared" si="109"/>
        <v/>
      </c>
      <c r="O124" s="68" t="str">
        <f t="shared" si="110"/>
        <v/>
      </c>
      <c r="P124" s="15" t="str">
        <f t="shared" si="111"/>
        <v/>
      </c>
      <c r="Q124" s="69" t="str">
        <f t="shared" si="112"/>
        <v/>
      </c>
    </row>
    <row r="125" spans="1:17" ht="13.5" customHeight="1">
      <c r="A125" s="87" t="str">
        <f t="shared" ref="A125:B125" si="115">IF(A86="","",A86)</f>
        <v/>
      </c>
      <c r="B125" s="17" t="str">
        <f t="shared" si="115"/>
        <v/>
      </c>
      <c r="C125" s="15" t="str">
        <f t="shared" si="100"/>
        <v/>
      </c>
      <c r="D125" s="18" t="str">
        <f t="shared" si="101"/>
        <v/>
      </c>
      <c r="E125" s="67" t="str">
        <f t="shared" si="102"/>
        <v/>
      </c>
      <c r="F125" s="17" t="str">
        <f t="shared" si="103"/>
        <v/>
      </c>
      <c r="G125" s="15" t="str">
        <f t="shared" si="104"/>
        <v/>
      </c>
      <c r="H125" s="67" t="str">
        <f t="shared" si="114"/>
        <v/>
      </c>
      <c r="I125" s="3"/>
      <c r="J125" s="15" t="str">
        <f t="shared" si="105"/>
        <v/>
      </c>
      <c r="K125" s="67" t="str">
        <f t="shared" si="106"/>
        <v/>
      </c>
      <c r="L125" s="68" t="str">
        <f t="shared" si="107"/>
        <v/>
      </c>
      <c r="M125" s="15" t="str">
        <f t="shared" si="108"/>
        <v/>
      </c>
      <c r="N125" s="67" t="str">
        <f t="shared" si="109"/>
        <v/>
      </c>
      <c r="O125" s="68" t="str">
        <f t="shared" si="110"/>
        <v/>
      </c>
      <c r="P125" s="15" t="str">
        <f t="shared" si="111"/>
        <v/>
      </c>
      <c r="Q125" s="69" t="str">
        <f t="shared" si="112"/>
        <v/>
      </c>
    </row>
    <row r="126" spans="1:17" ht="13.5" customHeight="1">
      <c r="A126" s="87" t="str">
        <f t="shared" ref="A126:B126" si="116">IF(A87="","",A87)</f>
        <v/>
      </c>
      <c r="B126" s="17" t="str">
        <f t="shared" si="116"/>
        <v/>
      </c>
      <c r="C126" s="15" t="str">
        <f t="shared" si="100"/>
        <v/>
      </c>
      <c r="D126" s="18" t="str">
        <f t="shared" si="101"/>
        <v/>
      </c>
      <c r="E126" s="67" t="str">
        <f t="shared" si="102"/>
        <v/>
      </c>
      <c r="F126" s="17" t="str">
        <f t="shared" si="103"/>
        <v/>
      </c>
      <c r="G126" s="15" t="str">
        <f t="shared" si="104"/>
        <v/>
      </c>
      <c r="H126" s="67" t="str">
        <f t="shared" si="114"/>
        <v/>
      </c>
      <c r="I126" s="3"/>
      <c r="J126" s="15" t="str">
        <f t="shared" si="105"/>
        <v/>
      </c>
      <c r="K126" s="67" t="str">
        <f t="shared" si="106"/>
        <v/>
      </c>
      <c r="L126" s="68" t="str">
        <f t="shared" si="107"/>
        <v/>
      </c>
      <c r="M126" s="15" t="str">
        <f t="shared" si="108"/>
        <v/>
      </c>
      <c r="N126" s="67" t="str">
        <f t="shared" si="109"/>
        <v/>
      </c>
      <c r="O126" s="68" t="str">
        <f t="shared" si="110"/>
        <v/>
      </c>
      <c r="P126" s="15" t="str">
        <f t="shared" si="111"/>
        <v/>
      </c>
      <c r="Q126" s="69" t="str">
        <f t="shared" si="112"/>
        <v/>
      </c>
    </row>
    <row r="127" spans="1:17" ht="13.5" customHeight="1">
      <c r="A127" s="87" t="str">
        <f t="shared" ref="A127:B127" si="117">IF(A88="","",A88)</f>
        <v/>
      </c>
      <c r="B127" s="17" t="str">
        <f t="shared" si="117"/>
        <v/>
      </c>
      <c r="C127" s="15" t="str">
        <f t="shared" si="100"/>
        <v/>
      </c>
      <c r="D127" s="18" t="str">
        <f t="shared" si="101"/>
        <v/>
      </c>
      <c r="E127" s="67" t="str">
        <f t="shared" si="102"/>
        <v/>
      </c>
      <c r="F127" s="17" t="str">
        <f t="shared" si="103"/>
        <v/>
      </c>
      <c r="G127" s="15" t="str">
        <f t="shared" si="104"/>
        <v/>
      </c>
      <c r="H127" s="67" t="str">
        <f t="shared" si="114"/>
        <v/>
      </c>
      <c r="I127" s="3"/>
      <c r="J127" s="15" t="str">
        <f t="shared" si="105"/>
        <v/>
      </c>
      <c r="K127" s="67" t="str">
        <f t="shared" si="106"/>
        <v/>
      </c>
      <c r="L127" s="68" t="str">
        <f t="shared" si="107"/>
        <v/>
      </c>
      <c r="M127" s="15" t="str">
        <f t="shared" si="108"/>
        <v/>
      </c>
      <c r="N127" s="67" t="str">
        <f t="shared" si="109"/>
        <v/>
      </c>
      <c r="O127" s="68" t="str">
        <f t="shared" si="110"/>
        <v/>
      </c>
      <c r="P127" s="15" t="str">
        <f t="shared" si="111"/>
        <v/>
      </c>
      <c r="Q127" s="69" t="str">
        <f t="shared" si="112"/>
        <v/>
      </c>
    </row>
    <row r="128" spans="1:17" ht="13.5" customHeight="1">
      <c r="A128" s="87" t="str">
        <f t="shared" ref="A128:B128" si="118">IF(A89="","",A89)</f>
        <v/>
      </c>
      <c r="B128" s="17" t="str">
        <f t="shared" si="118"/>
        <v/>
      </c>
      <c r="C128" s="15" t="str">
        <f t="shared" si="100"/>
        <v/>
      </c>
      <c r="D128" s="18" t="str">
        <f t="shared" si="101"/>
        <v/>
      </c>
      <c r="E128" s="67" t="str">
        <f t="shared" si="102"/>
        <v/>
      </c>
      <c r="F128" s="17" t="str">
        <f t="shared" si="103"/>
        <v/>
      </c>
      <c r="G128" s="15" t="str">
        <f t="shared" si="104"/>
        <v/>
      </c>
      <c r="H128" s="67" t="str">
        <f t="shared" si="114"/>
        <v/>
      </c>
      <c r="I128" s="3"/>
      <c r="J128" s="15" t="str">
        <f t="shared" si="105"/>
        <v/>
      </c>
      <c r="K128" s="67" t="str">
        <f t="shared" si="106"/>
        <v/>
      </c>
      <c r="L128" s="68" t="str">
        <f t="shared" si="107"/>
        <v/>
      </c>
      <c r="M128" s="15" t="str">
        <f t="shared" si="108"/>
        <v/>
      </c>
      <c r="N128" s="67" t="str">
        <f t="shared" si="109"/>
        <v/>
      </c>
      <c r="O128" s="68" t="str">
        <f t="shared" si="110"/>
        <v/>
      </c>
      <c r="P128" s="15" t="str">
        <f t="shared" si="111"/>
        <v/>
      </c>
      <c r="Q128" s="69" t="str">
        <f t="shared" si="112"/>
        <v/>
      </c>
    </row>
    <row r="129" spans="1:17" ht="13.5" customHeight="1">
      <c r="A129" s="87" t="str">
        <f t="shared" ref="A129:B129" si="119">IF(A90="","",A90)</f>
        <v/>
      </c>
      <c r="B129" s="17" t="str">
        <f t="shared" si="119"/>
        <v/>
      </c>
      <c r="C129" s="15" t="str">
        <f t="shared" si="100"/>
        <v/>
      </c>
      <c r="D129" s="18" t="str">
        <f t="shared" si="101"/>
        <v/>
      </c>
      <c r="E129" s="67" t="str">
        <f t="shared" si="102"/>
        <v/>
      </c>
      <c r="F129" s="17" t="str">
        <f t="shared" si="103"/>
        <v/>
      </c>
      <c r="G129" s="15" t="str">
        <f t="shared" si="104"/>
        <v/>
      </c>
      <c r="H129" s="67" t="str">
        <f t="shared" si="114"/>
        <v/>
      </c>
      <c r="I129" s="3"/>
      <c r="J129" s="15" t="str">
        <f t="shared" si="105"/>
        <v/>
      </c>
      <c r="K129" s="67" t="str">
        <f t="shared" si="106"/>
        <v/>
      </c>
      <c r="L129" s="68" t="str">
        <f t="shared" si="107"/>
        <v/>
      </c>
      <c r="M129" s="15" t="str">
        <f t="shared" si="108"/>
        <v/>
      </c>
      <c r="N129" s="67" t="str">
        <f t="shared" si="109"/>
        <v/>
      </c>
      <c r="O129" s="68" t="str">
        <f t="shared" si="110"/>
        <v/>
      </c>
      <c r="P129" s="15" t="str">
        <f t="shared" si="111"/>
        <v/>
      </c>
      <c r="Q129" s="69" t="str">
        <f t="shared" si="112"/>
        <v/>
      </c>
    </row>
    <row r="130" spans="1:17" ht="13.5" customHeight="1">
      <c r="A130" s="87" t="str">
        <f t="shared" ref="A130:B130" si="120">IF(A91="","",A91)</f>
        <v/>
      </c>
      <c r="B130" s="17" t="str">
        <f t="shared" si="120"/>
        <v/>
      </c>
      <c r="C130" s="15" t="str">
        <f t="shared" si="100"/>
        <v/>
      </c>
      <c r="D130" s="18" t="str">
        <f t="shared" si="101"/>
        <v/>
      </c>
      <c r="E130" s="67" t="str">
        <f t="shared" si="102"/>
        <v/>
      </c>
      <c r="F130" s="17" t="str">
        <f t="shared" si="103"/>
        <v/>
      </c>
      <c r="G130" s="15" t="str">
        <f t="shared" si="104"/>
        <v/>
      </c>
      <c r="H130" s="67" t="str">
        <f t="shared" si="114"/>
        <v/>
      </c>
      <c r="I130" s="3"/>
      <c r="J130" s="15" t="str">
        <f t="shared" si="105"/>
        <v/>
      </c>
      <c r="K130" s="67" t="str">
        <f t="shared" si="106"/>
        <v/>
      </c>
      <c r="L130" s="68" t="str">
        <f t="shared" si="107"/>
        <v/>
      </c>
      <c r="M130" s="15" t="str">
        <f t="shared" si="108"/>
        <v/>
      </c>
      <c r="N130" s="67" t="str">
        <f t="shared" si="109"/>
        <v/>
      </c>
      <c r="O130" s="68" t="str">
        <f t="shared" si="110"/>
        <v/>
      </c>
      <c r="P130" s="15" t="str">
        <f t="shared" si="111"/>
        <v/>
      </c>
      <c r="Q130" s="69" t="str">
        <f t="shared" si="112"/>
        <v/>
      </c>
    </row>
    <row r="131" spans="1:17" ht="13.5" customHeight="1">
      <c r="A131" s="87" t="str">
        <f t="shared" ref="A131:B131" si="121">IF(A92="","",A92)</f>
        <v/>
      </c>
      <c r="B131" s="17" t="str">
        <f t="shared" si="121"/>
        <v/>
      </c>
      <c r="C131" s="15" t="str">
        <f t="shared" si="100"/>
        <v/>
      </c>
      <c r="D131" s="18" t="str">
        <f t="shared" si="101"/>
        <v/>
      </c>
      <c r="E131" s="67" t="str">
        <f t="shared" si="102"/>
        <v/>
      </c>
      <c r="F131" s="17" t="str">
        <f t="shared" si="103"/>
        <v/>
      </c>
      <c r="G131" s="15" t="str">
        <f t="shared" si="104"/>
        <v/>
      </c>
      <c r="H131" s="67" t="str">
        <f t="shared" si="114"/>
        <v/>
      </c>
      <c r="I131" s="3"/>
      <c r="J131" s="15" t="str">
        <f t="shared" si="105"/>
        <v/>
      </c>
      <c r="K131" s="67" t="str">
        <f t="shared" si="106"/>
        <v/>
      </c>
      <c r="L131" s="68" t="str">
        <f t="shared" si="107"/>
        <v/>
      </c>
      <c r="M131" s="15" t="str">
        <f t="shared" si="108"/>
        <v/>
      </c>
      <c r="N131" s="67" t="str">
        <f t="shared" si="109"/>
        <v/>
      </c>
      <c r="O131" s="68" t="str">
        <f t="shared" si="110"/>
        <v/>
      </c>
      <c r="P131" s="15" t="str">
        <f t="shared" si="111"/>
        <v/>
      </c>
      <c r="Q131" s="69" t="str">
        <f t="shared" si="112"/>
        <v/>
      </c>
    </row>
    <row r="132" spans="1:17" ht="13.5" customHeight="1">
      <c r="A132" s="87" t="str">
        <f t="shared" ref="A132:B132" si="122">IF(A93="","",A93)</f>
        <v/>
      </c>
      <c r="B132" s="17" t="str">
        <f t="shared" si="122"/>
        <v/>
      </c>
      <c r="C132" s="15" t="str">
        <f t="shared" si="100"/>
        <v/>
      </c>
      <c r="D132" s="18" t="str">
        <f t="shared" si="101"/>
        <v/>
      </c>
      <c r="E132" s="67" t="str">
        <f t="shared" si="102"/>
        <v/>
      </c>
      <c r="F132" s="17" t="str">
        <f t="shared" si="103"/>
        <v/>
      </c>
      <c r="G132" s="15" t="str">
        <f t="shared" si="104"/>
        <v/>
      </c>
      <c r="H132" s="67" t="str">
        <f t="shared" si="114"/>
        <v/>
      </c>
      <c r="I132" s="3"/>
      <c r="J132" s="15" t="str">
        <f t="shared" si="105"/>
        <v/>
      </c>
      <c r="K132" s="67" t="str">
        <f t="shared" si="106"/>
        <v/>
      </c>
      <c r="L132" s="68" t="str">
        <f t="shared" si="107"/>
        <v/>
      </c>
      <c r="M132" s="15" t="str">
        <f t="shared" si="108"/>
        <v/>
      </c>
      <c r="N132" s="67" t="str">
        <f t="shared" si="109"/>
        <v/>
      </c>
      <c r="O132" s="68" t="str">
        <f t="shared" si="110"/>
        <v/>
      </c>
      <c r="P132" s="15" t="str">
        <f t="shared" si="111"/>
        <v/>
      </c>
      <c r="Q132" s="69" t="str">
        <f t="shared" si="112"/>
        <v/>
      </c>
    </row>
    <row r="133" spans="1:17" ht="13.5" customHeight="1">
      <c r="A133" s="87" t="str">
        <f t="shared" ref="A133:B133" si="123">IF(A94="","",A94)</f>
        <v/>
      </c>
      <c r="B133" s="17" t="str">
        <f t="shared" si="123"/>
        <v/>
      </c>
      <c r="C133" s="15" t="str">
        <f t="shared" si="100"/>
        <v/>
      </c>
      <c r="D133" s="18" t="str">
        <f t="shared" si="101"/>
        <v/>
      </c>
      <c r="E133" s="67" t="str">
        <f t="shared" si="102"/>
        <v/>
      </c>
      <c r="F133" s="17" t="str">
        <f t="shared" si="103"/>
        <v/>
      </c>
      <c r="G133" s="15" t="str">
        <f t="shared" si="104"/>
        <v/>
      </c>
      <c r="H133" s="67" t="str">
        <f t="shared" si="114"/>
        <v/>
      </c>
      <c r="I133" s="3"/>
      <c r="J133" s="15" t="str">
        <f t="shared" si="105"/>
        <v/>
      </c>
      <c r="K133" s="67" t="str">
        <f t="shared" si="106"/>
        <v/>
      </c>
      <c r="L133" s="68" t="str">
        <f t="shared" si="107"/>
        <v/>
      </c>
      <c r="M133" s="15" t="str">
        <f t="shared" si="108"/>
        <v/>
      </c>
      <c r="N133" s="67" t="str">
        <f t="shared" si="109"/>
        <v/>
      </c>
      <c r="O133" s="68" t="str">
        <f t="shared" si="110"/>
        <v/>
      </c>
      <c r="P133" s="15" t="str">
        <f t="shared" si="111"/>
        <v/>
      </c>
      <c r="Q133" s="69" t="str">
        <f t="shared" si="112"/>
        <v/>
      </c>
    </row>
    <row r="134" spans="1:17" ht="13.5" customHeight="1">
      <c r="A134" s="87" t="str">
        <f t="shared" ref="A134:B134" si="124">IF(A95="","",A95)</f>
        <v/>
      </c>
      <c r="B134" s="17" t="str">
        <f t="shared" si="124"/>
        <v/>
      </c>
      <c r="C134" s="15" t="str">
        <f t="shared" si="100"/>
        <v/>
      </c>
      <c r="D134" s="18" t="str">
        <f t="shared" si="101"/>
        <v/>
      </c>
      <c r="E134" s="67" t="str">
        <f t="shared" si="102"/>
        <v/>
      </c>
      <c r="F134" s="17" t="str">
        <f t="shared" si="103"/>
        <v/>
      </c>
      <c r="G134" s="15" t="str">
        <f t="shared" si="104"/>
        <v/>
      </c>
      <c r="H134" s="67" t="str">
        <f t="shared" si="114"/>
        <v/>
      </c>
      <c r="I134" s="3"/>
      <c r="J134" s="15" t="str">
        <f t="shared" si="105"/>
        <v/>
      </c>
      <c r="K134" s="67" t="str">
        <f t="shared" si="106"/>
        <v/>
      </c>
      <c r="L134" s="68" t="str">
        <f t="shared" si="107"/>
        <v/>
      </c>
      <c r="M134" s="15" t="str">
        <f t="shared" si="108"/>
        <v/>
      </c>
      <c r="N134" s="67" t="str">
        <f t="shared" si="109"/>
        <v/>
      </c>
      <c r="O134" s="68" t="str">
        <f t="shared" si="110"/>
        <v/>
      </c>
      <c r="P134" s="15" t="str">
        <f t="shared" si="111"/>
        <v/>
      </c>
      <c r="Q134" s="69" t="str">
        <f t="shared" si="112"/>
        <v/>
      </c>
    </row>
    <row r="135" spans="1:17" ht="13.5" customHeight="1">
      <c r="A135" s="87" t="str">
        <f t="shared" ref="A135:B135" si="125">IF(A96="","",A96)</f>
        <v/>
      </c>
      <c r="B135" s="17" t="str">
        <f t="shared" si="125"/>
        <v/>
      </c>
      <c r="C135" s="15" t="str">
        <f t="shared" si="100"/>
        <v/>
      </c>
      <c r="D135" s="18" t="str">
        <f t="shared" si="101"/>
        <v/>
      </c>
      <c r="E135" s="67" t="str">
        <f t="shared" si="102"/>
        <v/>
      </c>
      <c r="F135" s="17" t="str">
        <f t="shared" si="103"/>
        <v/>
      </c>
      <c r="G135" s="15" t="str">
        <f t="shared" si="104"/>
        <v/>
      </c>
      <c r="H135" s="67" t="str">
        <f t="shared" si="114"/>
        <v/>
      </c>
      <c r="I135" s="3"/>
      <c r="J135" s="15" t="str">
        <f t="shared" si="105"/>
        <v/>
      </c>
      <c r="K135" s="67" t="str">
        <f t="shared" si="106"/>
        <v/>
      </c>
      <c r="L135" s="68" t="str">
        <f t="shared" si="107"/>
        <v/>
      </c>
      <c r="M135" s="15" t="str">
        <f t="shared" si="108"/>
        <v/>
      </c>
      <c r="N135" s="67" t="str">
        <f t="shared" si="109"/>
        <v/>
      </c>
      <c r="O135" s="68" t="str">
        <f t="shared" si="110"/>
        <v/>
      </c>
      <c r="P135" s="15" t="str">
        <f t="shared" si="111"/>
        <v/>
      </c>
      <c r="Q135" s="69" t="str">
        <f t="shared" si="112"/>
        <v/>
      </c>
    </row>
    <row r="136" spans="1:17" ht="13.5" customHeight="1">
      <c r="A136" s="87" t="str">
        <f t="shared" ref="A136:B136" si="126">IF(A97="","",A97)</f>
        <v/>
      </c>
      <c r="B136" s="17" t="str">
        <f t="shared" si="126"/>
        <v/>
      </c>
      <c r="C136" s="15" t="str">
        <f t="shared" si="100"/>
        <v/>
      </c>
      <c r="D136" s="18" t="str">
        <f t="shared" si="101"/>
        <v/>
      </c>
      <c r="E136" s="67" t="str">
        <f t="shared" si="102"/>
        <v/>
      </c>
      <c r="F136" s="17" t="str">
        <f t="shared" si="103"/>
        <v/>
      </c>
      <c r="G136" s="15" t="str">
        <f t="shared" si="104"/>
        <v/>
      </c>
      <c r="H136" s="67" t="str">
        <f t="shared" si="114"/>
        <v/>
      </c>
      <c r="I136" s="3"/>
      <c r="J136" s="15" t="str">
        <f t="shared" si="105"/>
        <v/>
      </c>
      <c r="K136" s="67" t="str">
        <f t="shared" si="106"/>
        <v/>
      </c>
      <c r="L136" s="68" t="str">
        <f t="shared" si="107"/>
        <v/>
      </c>
      <c r="M136" s="15" t="str">
        <f t="shared" si="108"/>
        <v/>
      </c>
      <c r="N136" s="67" t="str">
        <f t="shared" si="109"/>
        <v/>
      </c>
      <c r="O136" s="68" t="str">
        <f t="shared" si="110"/>
        <v/>
      </c>
      <c r="P136" s="15" t="str">
        <f t="shared" si="111"/>
        <v/>
      </c>
      <c r="Q136" s="69" t="str">
        <f t="shared" si="112"/>
        <v/>
      </c>
    </row>
    <row r="137" spans="1:17" ht="13.5" customHeight="1">
      <c r="A137" s="87" t="str">
        <f t="shared" ref="A137:B137" si="127">IF(A98="","",A98)</f>
        <v/>
      </c>
      <c r="B137" s="17" t="str">
        <f t="shared" si="127"/>
        <v/>
      </c>
      <c r="C137" s="15" t="str">
        <f t="shared" si="100"/>
        <v/>
      </c>
      <c r="D137" s="18" t="str">
        <f t="shared" si="101"/>
        <v/>
      </c>
      <c r="E137" s="67" t="str">
        <f t="shared" si="102"/>
        <v/>
      </c>
      <c r="F137" s="17" t="str">
        <f t="shared" si="103"/>
        <v/>
      </c>
      <c r="G137" s="15" t="str">
        <f t="shared" si="104"/>
        <v/>
      </c>
      <c r="H137" s="67" t="str">
        <f t="shared" si="114"/>
        <v/>
      </c>
      <c r="I137" s="3"/>
      <c r="J137" s="15" t="str">
        <f t="shared" si="105"/>
        <v/>
      </c>
      <c r="K137" s="67" t="str">
        <f t="shared" si="106"/>
        <v/>
      </c>
      <c r="L137" s="68" t="str">
        <f t="shared" si="107"/>
        <v/>
      </c>
      <c r="M137" s="15" t="str">
        <f t="shared" si="108"/>
        <v/>
      </c>
      <c r="N137" s="67" t="str">
        <f t="shared" si="109"/>
        <v/>
      </c>
      <c r="O137" s="68" t="str">
        <f t="shared" si="110"/>
        <v/>
      </c>
      <c r="P137" s="15" t="str">
        <f t="shared" si="111"/>
        <v/>
      </c>
      <c r="Q137" s="69" t="str">
        <f t="shared" si="112"/>
        <v/>
      </c>
    </row>
    <row r="138" spans="1:17" ht="13.5" customHeight="1">
      <c r="A138" s="87" t="str">
        <f t="shared" ref="A138:B138" si="128">IF(A99="","",A99)</f>
        <v/>
      </c>
      <c r="B138" s="17" t="str">
        <f t="shared" si="128"/>
        <v/>
      </c>
      <c r="C138" s="15" t="str">
        <f t="shared" si="100"/>
        <v/>
      </c>
      <c r="D138" s="18" t="str">
        <f t="shared" si="101"/>
        <v/>
      </c>
      <c r="E138" s="67" t="str">
        <f t="shared" si="102"/>
        <v/>
      </c>
      <c r="F138" s="17" t="str">
        <f t="shared" si="103"/>
        <v/>
      </c>
      <c r="G138" s="15" t="str">
        <f t="shared" si="104"/>
        <v/>
      </c>
      <c r="H138" s="67" t="str">
        <f t="shared" si="114"/>
        <v/>
      </c>
      <c r="I138" s="3"/>
      <c r="J138" s="15" t="str">
        <f t="shared" si="105"/>
        <v/>
      </c>
      <c r="K138" s="67" t="str">
        <f t="shared" si="106"/>
        <v/>
      </c>
      <c r="L138" s="68" t="str">
        <f t="shared" si="107"/>
        <v/>
      </c>
      <c r="M138" s="15" t="str">
        <f t="shared" si="108"/>
        <v/>
      </c>
      <c r="N138" s="67" t="str">
        <f t="shared" si="109"/>
        <v/>
      </c>
      <c r="O138" s="68" t="str">
        <f t="shared" si="110"/>
        <v/>
      </c>
      <c r="P138" s="15" t="str">
        <f t="shared" si="111"/>
        <v/>
      </c>
      <c r="Q138" s="69" t="str">
        <f t="shared" si="112"/>
        <v/>
      </c>
    </row>
    <row r="139" spans="1:17" ht="13.5" customHeight="1">
      <c r="A139" s="87" t="str">
        <f t="shared" ref="A139:B139" si="129">IF(A100="","",A100)</f>
        <v/>
      </c>
      <c r="B139" s="17" t="str">
        <f t="shared" si="129"/>
        <v/>
      </c>
      <c r="C139" s="15" t="str">
        <f t="shared" si="100"/>
        <v/>
      </c>
      <c r="D139" s="18" t="str">
        <f t="shared" si="101"/>
        <v/>
      </c>
      <c r="E139" s="67" t="str">
        <f t="shared" si="102"/>
        <v/>
      </c>
      <c r="F139" s="17" t="str">
        <f t="shared" si="103"/>
        <v/>
      </c>
      <c r="G139" s="15" t="str">
        <f t="shared" si="104"/>
        <v/>
      </c>
      <c r="H139" s="67" t="str">
        <f t="shared" si="114"/>
        <v/>
      </c>
      <c r="I139" s="3"/>
      <c r="J139" s="15" t="str">
        <f t="shared" si="105"/>
        <v/>
      </c>
      <c r="K139" s="67" t="str">
        <f t="shared" si="106"/>
        <v/>
      </c>
      <c r="L139" s="68" t="str">
        <f t="shared" si="107"/>
        <v/>
      </c>
      <c r="M139" s="15" t="str">
        <f t="shared" si="108"/>
        <v/>
      </c>
      <c r="N139" s="67" t="str">
        <f t="shared" si="109"/>
        <v/>
      </c>
      <c r="O139" s="68" t="str">
        <f t="shared" si="110"/>
        <v/>
      </c>
      <c r="P139" s="15" t="str">
        <f t="shared" si="111"/>
        <v/>
      </c>
      <c r="Q139" s="69" t="str">
        <f t="shared" si="112"/>
        <v/>
      </c>
    </row>
    <row r="140" spans="1:17" ht="13.5" customHeight="1">
      <c r="A140" s="87" t="str">
        <f t="shared" ref="A140:B140" si="130">IF(A101="","",A101)</f>
        <v/>
      </c>
      <c r="B140" s="17" t="str">
        <f t="shared" si="130"/>
        <v/>
      </c>
      <c r="C140" s="15" t="str">
        <f t="shared" si="100"/>
        <v/>
      </c>
      <c r="D140" s="18" t="str">
        <f t="shared" si="101"/>
        <v/>
      </c>
      <c r="E140" s="67" t="str">
        <f t="shared" si="102"/>
        <v/>
      </c>
      <c r="F140" s="17" t="str">
        <f t="shared" si="103"/>
        <v/>
      </c>
      <c r="G140" s="15" t="str">
        <f t="shared" si="104"/>
        <v/>
      </c>
      <c r="H140" s="67" t="str">
        <f t="shared" si="114"/>
        <v/>
      </c>
      <c r="I140" s="3"/>
      <c r="J140" s="15" t="str">
        <f t="shared" si="105"/>
        <v/>
      </c>
      <c r="K140" s="67" t="str">
        <f t="shared" si="106"/>
        <v/>
      </c>
      <c r="L140" s="68" t="str">
        <f t="shared" si="107"/>
        <v/>
      </c>
      <c r="M140" s="15" t="str">
        <f t="shared" si="108"/>
        <v/>
      </c>
      <c r="N140" s="67" t="str">
        <f t="shared" si="109"/>
        <v/>
      </c>
      <c r="O140" s="68" t="str">
        <f t="shared" si="110"/>
        <v/>
      </c>
      <c r="P140" s="15" t="str">
        <f t="shared" si="111"/>
        <v/>
      </c>
      <c r="Q140" s="69" t="str">
        <f t="shared" si="112"/>
        <v/>
      </c>
    </row>
    <row r="141" spans="1:17" ht="13.5" customHeight="1">
      <c r="A141" s="87" t="str">
        <f t="shared" ref="A141:B141" si="131">IF(A102="","",A102)</f>
        <v/>
      </c>
      <c r="B141" s="17" t="str">
        <f t="shared" si="131"/>
        <v/>
      </c>
      <c r="C141" s="15" t="str">
        <f t="shared" si="100"/>
        <v/>
      </c>
      <c r="D141" s="18" t="str">
        <f t="shared" si="101"/>
        <v/>
      </c>
      <c r="E141" s="67" t="str">
        <f t="shared" si="102"/>
        <v/>
      </c>
      <c r="F141" s="17" t="str">
        <f t="shared" si="103"/>
        <v/>
      </c>
      <c r="G141" s="15" t="str">
        <f t="shared" si="104"/>
        <v/>
      </c>
      <c r="H141" s="67" t="str">
        <f t="shared" si="114"/>
        <v/>
      </c>
      <c r="I141" s="3"/>
      <c r="J141" s="15" t="str">
        <f t="shared" si="105"/>
        <v/>
      </c>
      <c r="K141" s="67" t="str">
        <f t="shared" si="106"/>
        <v/>
      </c>
      <c r="L141" s="68" t="str">
        <f t="shared" si="107"/>
        <v/>
      </c>
      <c r="M141" s="15" t="str">
        <f t="shared" si="108"/>
        <v/>
      </c>
      <c r="N141" s="67" t="str">
        <f t="shared" si="109"/>
        <v/>
      </c>
      <c r="O141" s="68" t="str">
        <f t="shared" si="110"/>
        <v/>
      </c>
      <c r="P141" s="15" t="str">
        <f t="shared" si="111"/>
        <v/>
      </c>
      <c r="Q141" s="69" t="str">
        <f t="shared" si="112"/>
        <v/>
      </c>
    </row>
    <row r="142" spans="1:17" ht="13.5" customHeight="1">
      <c r="A142" s="87" t="str">
        <f t="shared" ref="A142:B142" si="132">IF(A103="","",A103)</f>
        <v/>
      </c>
      <c r="B142" s="17" t="str">
        <f t="shared" si="132"/>
        <v/>
      </c>
      <c r="C142" s="15" t="str">
        <f t="shared" si="100"/>
        <v/>
      </c>
      <c r="D142" s="18" t="str">
        <f t="shared" si="101"/>
        <v/>
      </c>
      <c r="E142" s="67" t="str">
        <f t="shared" si="102"/>
        <v/>
      </c>
      <c r="F142" s="17" t="str">
        <f t="shared" si="103"/>
        <v/>
      </c>
      <c r="G142" s="15" t="str">
        <f t="shared" si="104"/>
        <v/>
      </c>
      <c r="H142" s="67" t="str">
        <f t="shared" si="114"/>
        <v/>
      </c>
      <c r="I142" s="3"/>
      <c r="J142" s="15" t="str">
        <f t="shared" si="105"/>
        <v/>
      </c>
      <c r="K142" s="67" t="str">
        <f t="shared" si="106"/>
        <v/>
      </c>
      <c r="L142" s="68" t="str">
        <f t="shared" si="107"/>
        <v/>
      </c>
      <c r="M142" s="15" t="str">
        <f t="shared" si="108"/>
        <v/>
      </c>
      <c r="N142" s="67" t="str">
        <f t="shared" si="109"/>
        <v/>
      </c>
      <c r="O142" s="68" t="str">
        <f t="shared" si="110"/>
        <v/>
      </c>
      <c r="P142" s="15" t="str">
        <f t="shared" si="111"/>
        <v/>
      </c>
      <c r="Q142" s="69" t="str">
        <f t="shared" si="112"/>
        <v/>
      </c>
    </row>
    <row r="143" spans="1:17" ht="13.5" customHeight="1">
      <c r="A143" s="87" t="str">
        <f t="shared" ref="A143:B143" si="133">IF(A104="","",A104)</f>
        <v/>
      </c>
      <c r="B143" s="17" t="str">
        <f t="shared" si="133"/>
        <v/>
      </c>
      <c r="C143" s="15" t="str">
        <f t="shared" si="100"/>
        <v/>
      </c>
      <c r="D143" s="18" t="str">
        <f t="shared" si="101"/>
        <v/>
      </c>
      <c r="E143" s="67" t="str">
        <f t="shared" si="102"/>
        <v/>
      </c>
      <c r="F143" s="17" t="str">
        <f t="shared" si="103"/>
        <v/>
      </c>
      <c r="G143" s="15" t="str">
        <f t="shared" si="104"/>
        <v/>
      </c>
      <c r="H143" s="67" t="str">
        <f t="shared" si="114"/>
        <v/>
      </c>
      <c r="I143" s="3"/>
      <c r="J143" s="15" t="str">
        <f t="shared" si="105"/>
        <v/>
      </c>
      <c r="K143" s="67" t="str">
        <f t="shared" si="106"/>
        <v/>
      </c>
      <c r="L143" s="68" t="str">
        <f t="shared" si="107"/>
        <v/>
      </c>
      <c r="M143" s="15" t="str">
        <f t="shared" si="108"/>
        <v/>
      </c>
      <c r="N143" s="67" t="str">
        <f t="shared" si="109"/>
        <v/>
      </c>
      <c r="O143" s="68" t="str">
        <f t="shared" si="110"/>
        <v/>
      </c>
      <c r="P143" s="15" t="str">
        <f t="shared" si="111"/>
        <v/>
      </c>
      <c r="Q143" s="69" t="str">
        <f t="shared" si="112"/>
        <v/>
      </c>
    </row>
    <row r="144" spans="1:17" ht="13.5" customHeight="1">
      <c r="A144" s="87" t="str">
        <f t="shared" ref="A144:B144" si="134">IF(A105="","",A105)</f>
        <v/>
      </c>
      <c r="B144" s="17" t="str">
        <f t="shared" si="134"/>
        <v/>
      </c>
      <c r="C144" s="15" t="str">
        <f t="shared" si="100"/>
        <v/>
      </c>
      <c r="D144" s="18" t="str">
        <f t="shared" si="101"/>
        <v/>
      </c>
      <c r="E144" s="67" t="str">
        <f t="shared" si="102"/>
        <v/>
      </c>
      <c r="F144" s="17" t="str">
        <f t="shared" si="103"/>
        <v/>
      </c>
      <c r="G144" s="15" t="str">
        <f t="shared" si="104"/>
        <v/>
      </c>
      <c r="H144" s="67" t="str">
        <f t="shared" si="114"/>
        <v/>
      </c>
      <c r="I144" s="3"/>
      <c r="J144" s="15" t="str">
        <f t="shared" si="105"/>
        <v/>
      </c>
      <c r="K144" s="67" t="str">
        <f t="shared" si="106"/>
        <v/>
      </c>
      <c r="L144" s="68" t="str">
        <f t="shared" si="107"/>
        <v/>
      </c>
      <c r="M144" s="15" t="str">
        <f t="shared" si="108"/>
        <v/>
      </c>
      <c r="N144" s="67" t="str">
        <f t="shared" si="109"/>
        <v/>
      </c>
      <c r="O144" s="68" t="str">
        <f t="shared" si="110"/>
        <v/>
      </c>
      <c r="P144" s="15" t="str">
        <f t="shared" si="111"/>
        <v/>
      </c>
      <c r="Q144" s="69" t="str">
        <f t="shared" si="112"/>
        <v/>
      </c>
    </row>
    <row r="145" spans="1:17" ht="13.5" customHeight="1">
      <c r="A145" s="87" t="str">
        <f t="shared" ref="A145:B145" si="135">IF(A106="","",A106)</f>
        <v/>
      </c>
      <c r="B145" s="17" t="str">
        <f t="shared" si="135"/>
        <v/>
      </c>
      <c r="C145" s="15" t="str">
        <f t="shared" si="100"/>
        <v/>
      </c>
      <c r="D145" s="18" t="str">
        <f t="shared" si="101"/>
        <v/>
      </c>
      <c r="E145" s="67" t="str">
        <f t="shared" si="102"/>
        <v/>
      </c>
      <c r="F145" s="17" t="str">
        <f t="shared" si="103"/>
        <v/>
      </c>
      <c r="G145" s="15" t="str">
        <f t="shared" si="104"/>
        <v/>
      </c>
      <c r="H145" s="67" t="str">
        <f t="shared" si="114"/>
        <v/>
      </c>
      <c r="I145" s="3"/>
      <c r="J145" s="15" t="str">
        <f t="shared" si="105"/>
        <v/>
      </c>
      <c r="K145" s="67" t="str">
        <f t="shared" si="106"/>
        <v/>
      </c>
      <c r="L145" s="68" t="str">
        <f t="shared" si="107"/>
        <v/>
      </c>
      <c r="M145" s="15" t="str">
        <f t="shared" si="108"/>
        <v/>
      </c>
      <c r="N145" s="67" t="str">
        <f t="shared" si="109"/>
        <v/>
      </c>
      <c r="O145" s="68" t="str">
        <f t="shared" si="110"/>
        <v/>
      </c>
      <c r="P145" s="15" t="str">
        <f t="shared" si="111"/>
        <v/>
      </c>
      <c r="Q145" s="69" t="str">
        <f t="shared" si="112"/>
        <v/>
      </c>
    </row>
    <row r="146" spans="1:17" ht="13.5" customHeight="1">
      <c r="A146" s="87" t="str">
        <f t="shared" ref="A146:B146" si="136">IF(A107="","",A107)</f>
        <v/>
      </c>
      <c r="B146" s="17" t="str">
        <f t="shared" si="136"/>
        <v/>
      </c>
      <c r="C146" s="15" t="str">
        <f t="shared" si="100"/>
        <v/>
      </c>
      <c r="D146" s="18" t="str">
        <f t="shared" si="101"/>
        <v/>
      </c>
      <c r="E146" s="67" t="str">
        <f t="shared" si="102"/>
        <v/>
      </c>
      <c r="F146" s="17" t="str">
        <f t="shared" si="103"/>
        <v/>
      </c>
      <c r="G146" s="15" t="str">
        <f t="shared" si="104"/>
        <v/>
      </c>
      <c r="H146" s="67" t="str">
        <f t="shared" si="114"/>
        <v/>
      </c>
      <c r="I146" s="3"/>
      <c r="J146" s="15" t="str">
        <f t="shared" si="105"/>
        <v/>
      </c>
      <c r="K146" s="67" t="str">
        <f t="shared" si="106"/>
        <v/>
      </c>
      <c r="L146" s="68" t="str">
        <f t="shared" si="107"/>
        <v/>
      </c>
      <c r="M146" s="15" t="str">
        <f t="shared" si="108"/>
        <v/>
      </c>
      <c r="N146" s="67" t="str">
        <f t="shared" si="109"/>
        <v/>
      </c>
      <c r="O146" s="68" t="str">
        <f t="shared" si="110"/>
        <v/>
      </c>
      <c r="P146" s="15" t="str">
        <f t="shared" si="111"/>
        <v/>
      </c>
      <c r="Q146" s="69" t="str">
        <f t="shared" si="112"/>
        <v/>
      </c>
    </row>
    <row r="147" spans="1:17" ht="13.5" customHeight="1">
      <c r="A147" s="87" t="str">
        <f t="shared" ref="A147:B147" si="137">IF(A108="","",A108)</f>
        <v/>
      </c>
      <c r="B147" s="17" t="str">
        <f t="shared" si="137"/>
        <v/>
      </c>
      <c r="C147" s="15" t="str">
        <f t="shared" si="100"/>
        <v/>
      </c>
      <c r="D147" s="18" t="str">
        <f t="shared" si="101"/>
        <v/>
      </c>
      <c r="E147" s="67" t="str">
        <f t="shared" si="102"/>
        <v/>
      </c>
      <c r="F147" s="17" t="str">
        <f t="shared" si="103"/>
        <v/>
      </c>
      <c r="G147" s="15" t="str">
        <f t="shared" si="104"/>
        <v/>
      </c>
      <c r="H147" s="67" t="str">
        <f t="shared" si="114"/>
        <v/>
      </c>
      <c r="I147" s="3"/>
      <c r="J147" s="15" t="str">
        <f t="shared" si="105"/>
        <v/>
      </c>
      <c r="K147" s="67" t="str">
        <f t="shared" si="106"/>
        <v/>
      </c>
      <c r="L147" s="68" t="str">
        <f t="shared" si="107"/>
        <v/>
      </c>
      <c r="M147" s="15" t="str">
        <f t="shared" si="108"/>
        <v/>
      </c>
      <c r="N147" s="67" t="str">
        <f t="shared" si="109"/>
        <v/>
      </c>
      <c r="O147" s="68" t="str">
        <f t="shared" si="110"/>
        <v/>
      </c>
      <c r="P147" s="15" t="str">
        <f t="shared" si="111"/>
        <v/>
      </c>
      <c r="Q147" s="69" t="str">
        <f t="shared" si="112"/>
        <v/>
      </c>
    </row>
    <row r="148" spans="1:17" ht="13.5" customHeight="1">
      <c r="A148" s="87" t="str">
        <f t="shared" ref="A148:B148" si="138">IF(A109="","",A109)</f>
        <v/>
      </c>
      <c r="B148" s="17" t="str">
        <f t="shared" si="138"/>
        <v/>
      </c>
      <c r="C148" s="15" t="str">
        <f t="shared" si="100"/>
        <v/>
      </c>
      <c r="D148" s="18" t="str">
        <f t="shared" si="101"/>
        <v/>
      </c>
      <c r="E148" s="67" t="str">
        <f t="shared" si="102"/>
        <v/>
      </c>
      <c r="F148" s="17" t="str">
        <f t="shared" si="103"/>
        <v/>
      </c>
      <c r="G148" s="15" t="str">
        <f t="shared" si="104"/>
        <v/>
      </c>
      <c r="H148" s="67" t="str">
        <f t="shared" si="114"/>
        <v/>
      </c>
      <c r="I148" s="3"/>
      <c r="J148" s="15" t="str">
        <f t="shared" si="105"/>
        <v/>
      </c>
      <c r="K148" s="67" t="str">
        <f t="shared" si="106"/>
        <v/>
      </c>
      <c r="L148" s="68" t="str">
        <f t="shared" si="107"/>
        <v/>
      </c>
      <c r="M148" s="15" t="str">
        <f t="shared" si="108"/>
        <v/>
      </c>
      <c r="N148" s="67" t="str">
        <f t="shared" si="109"/>
        <v/>
      </c>
      <c r="O148" s="68" t="str">
        <f t="shared" si="110"/>
        <v/>
      </c>
      <c r="P148" s="15" t="str">
        <f t="shared" si="111"/>
        <v/>
      </c>
      <c r="Q148" s="69" t="str">
        <f t="shared" si="112"/>
        <v/>
      </c>
    </row>
    <row r="149" spans="1:17" ht="13.5" customHeight="1" thickBot="1">
      <c r="A149" s="88" t="str">
        <f t="shared" ref="A149:B149" si="139">IF(A110="","",A110)</f>
        <v/>
      </c>
      <c r="B149" s="19" t="str">
        <f t="shared" si="139"/>
        <v/>
      </c>
      <c r="C149" s="16" t="str">
        <f t="shared" si="100"/>
        <v/>
      </c>
      <c r="D149" s="20" t="str">
        <f t="shared" si="101"/>
        <v/>
      </c>
      <c r="E149" s="67" t="str">
        <f t="shared" si="102"/>
        <v/>
      </c>
      <c r="F149" s="19" t="str">
        <f t="shared" si="103"/>
        <v/>
      </c>
      <c r="G149" s="16" t="str">
        <f t="shared" si="104"/>
        <v/>
      </c>
      <c r="H149" s="67" t="str">
        <f t="shared" si="114"/>
        <v/>
      </c>
      <c r="I149" s="9"/>
      <c r="J149" s="16" t="str">
        <f t="shared" si="105"/>
        <v/>
      </c>
      <c r="K149" s="67" t="str">
        <f t="shared" si="106"/>
        <v/>
      </c>
      <c r="L149" s="71" t="str">
        <f t="shared" si="107"/>
        <v/>
      </c>
      <c r="M149" s="16" t="str">
        <f t="shared" si="108"/>
        <v/>
      </c>
      <c r="N149" s="67" t="str">
        <f t="shared" si="109"/>
        <v/>
      </c>
      <c r="O149" s="71" t="str">
        <f t="shared" si="110"/>
        <v/>
      </c>
      <c r="P149" s="16" t="str">
        <f t="shared" si="111"/>
        <v/>
      </c>
      <c r="Q149" s="69" t="str">
        <f t="shared" si="112"/>
        <v/>
      </c>
    </row>
    <row r="150" spans="1:17" ht="13.5" customHeight="1" thickBot="1">
      <c r="A150" s="73" t="s">
        <v>12</v>
      </c>
      <c r="B150" s="35"/>
      <c r="C150" s="35"/>
      <c r="D150" s="35"/>
      <c r="E150" s="74">
        <f t="shared" ref="E150" si="140">ROUND(SUM(E123:E149),0)</f>
        <v>0</v>
      </c>
      <c r="F150" s="35"/>
      <c r="G150" s="35"/>
      <c r="H150" s="74">
        <f t="shared" ref="H150" si="141">ROUND(SUM(H123:H149),0)</f>
        <v>0</v>
      </c>
      <c r="I150" s="35"/>
      <c r="J150" s="35"/>
      <c r="K150" s="74">
        <f t="shared" ref="K150" si="142">ROUND(SUM(K123:K149),0)</f>
        <v>0</v>
      </c>
      <c r="L150" s="35"/>
      <c r="M150" s="35"/>
      <c r="N150" s="74">
        <f t="shared" ref="N150" si="143">ROUND(SUM(N123:N149),0)</f>
        <v>0</v>
      </c>
      <c r="O150" s="35"/>
      <c r="P150" s="35"/>
      <c r="Q150" s="75">
        <f t="shared" ref="Q150" si="144">ROUND(SUM(Q123:Q149),0)</f>
        <v>0</v>
      </c>
    </row>
    <row r="151" spans="1:17" ht="13.5" customHeight="1">
      <c r="A151" s="76" t="s">
        <v>19</v>
      </c>
      <c r="B151" s="36"/>
      <c r="C151" s="36"/>
      <c r="D151" s="36"/>
      <c r="E151" s="77">
        <f t="shared" ref="E151" si="145">ROUND($E$34,0)</f>
        <v>0</v>
      </c>
      <c r="F151" s="36"/>
      <c r="G151" s="36"/>
      <c r="H151" s="77">
        <f t="shared" ref="H151:H153" si="146">ROUND(N112,0)</f>
        <v>0</v>
      </c>
      <c r="I151" s="36"/>
      <c r="J151" s="36"/>
      <c r="K151" s="12">
        <v>0</v>
      </c>
      <c r="L151" s="36"/>
      <c r="M151" s="36"/>
      <c r="N151" s="67">
        <f t="shared" ref="N151:N153" si="147">ROUND(H151+K151,0)</f>
        <v>0</v>
      </c>
      <c r="O151" s="36"/>
      <c r="P151" s="36"/>
      <c r="Q151" s="89">
        <f t="shared" ref="Q151:Q153" si="148">IF(E151=0,0,ROUND((E151-N151),0))</f>
        <v>0</v>
      </c>
    </row>
    <row r="152" spans="1:17" ht="13.5" customHeight="1">
      <c r="A152" s="80" t="s">
        <v>13</v>
      </c>
      <c r="B152" s="67"/>
      <c r="C152" s="81"/>
      <c r="D152" s="81"/>
      <c r="E152" s="90">
        <f t="shared" ref="E152" si="149">ROUND($E$35,0)</f>
        <v>0</v>
      </c>
      <c r="F152" s="67"/>
      <c r="G152" s="81"/>
      <c r="H152" s="67">
        <f t="shared" si="146"/>
        <v>0</v>
      </c>
      <c r="I152" s="67"/>
      <c r="J152" s="81"/>
      <c r="K152" s="14">
        <v>0</v>
      </c>
      <c r="L152" s="67"/>
      <c r="M152" s="81"/>
      <c r="N152" s="67">
        <f t="shared" si="147"/>
        <v>0</v>
      </c>
      <c r="O152" s="67"/>
      <c r="P152" s="81"/>
      <c r="Q152" s="89">
        <f t="shared" si="148"/>
        <v>0</v>
      </c>
    </row>
    <row r="153" spans="1:17" ht="13.5" customHeight="1">
      <c r="A153" s="80" t="s">
        <v>20</v>
      </c>
      <c r="B153" s="37"/>
      <c r="C153" s="37"/>
      <c r="D153" s="37"/>
      <c r="E153" s="67">
        <f t="shared" ref="E153" si="150">ROUND($E$36,0)</f>
        <v>0</v>
      </c>
      <c r="F153" s="37"/>
      <c r="G153" s="37"/>
      <c r="H153" s="67">
        <f t="shared" si="146"/>
        <v>0</v>
      </c>
      <c r="I153" s="37"/>
      <c r="J153" s="37"/>
      <c r="K153" s="14">
        <v>0</v>
      </c>
      <c r="L153" s="37"/>
      <c r="M153" s="37"/>
      <c r="N153" s="67">
        <f t="shared" si="147"/>
        <v>0</v>
      </c>
      <c r="O153" s="37"/>
      <c r="P153" s="37"/>
      <c r="Q153" s="89">
        <f t="shared" si="148"/>
        <v>0</v>
      </c>
    </row>
    <row r="154" spans="1:17" ht="13.5" customHeight="1">
      <c r="A154" s="76" t="s">
        <v>14</v>
      </c>
      <c r="B154" s="77"/>
      <c r="C154" s="79"/>
      <c r="D154" s="79"/>
      <c r="E154" s="77">
        <f t="shared" ref="E154" si="151">ROUND(SUM(E150:E153),0)</f>
        <v>0</v>
      </c>
      <c r="F154" s="77"/>
      <c r="G154" s="79"/>
      <c r="H154" s="77">
        <f t="shared" ref="H154" si="152">ROUND(SUM(H150:H153),0)</f>
        <v>0</v>
      </c>
      <c r="I154" s="77"/>
      <c r="J154" s="79"/>
      <c r="K154" s="77">
        <f t="shared" ref="K154" si="153">ROUND(SUM(K150:K153),0)</f>
        <v>0</v>
      </c>
      <c r="L154" s="77"/>
      <c r="M154" s="79"/>
      <c r="N154" s="77">
        <f t="shared" ref="N154" si="154">ROUND(SUM(N150:N153),0)</f>
        <v>0</v>
      </c>
      <c r="O154" s="77"/>
      <c r="P154" s="79"/>
      <c r="Q154" s="91">
        <f t="shared" ref="Q154" si="155">ROUND(SUM(Q150:Q153),0)</f>
        <v>0</v>
      </c>
    </row>
    <row r="155" spans="1:17" ht="13.5" customHeight="1" thickBot="1">
      <c r="A155" s="82" t="s">
        <v>85</v>
      </c>
      <c r="B155" s="70"/>
      <c r="C155" s="83"/>
      <c r="D155" s="83"/>
      <c r="E155" s="70">
        <f t="shared" ref="E155" si="156">ROUND(E154*0.1,0)</f>
        <v>0</v>
      </c>
      <c r="F155" s="70"/>
      <c r="G155" s="83"/>
      <c r="H155" s="70">
        <f t="shared" ref="H155" si="157">ROUND(H154*0.1,0)</f>
        <v>0</v>
      </c>
      <c r="I155" s="70"/>
      <c r="J155" s="83"/>
      <c r="K155" s="70">
        <f t="shared" ref="K155" si="158">ROUND(K154*0.1,0)</f>
        <v>0</v>
      </c>
      <c r="L155" s="70"/>
      <c r="M155" s="83"/>
      <c r="N155" s="70">
        <f t="shared" ref="N155" si="159">ROUND(N154*0.1,0)</f>
        <v>0</v>
      </c>
      <c r="O155" s="70"/>
      <c r="P155" s="83"/>
      <c r="Q155" s="72">
        <f t="shared" ref="Q155" si="160">ROUND(Q154*0.1,0)</f>
        <v>0</v>
      </c>
    </row>
    <row r="156" spans="1:17" ht="18.600000000000001" customHeight="1" thickBot="1">
      <c r="A156" s="92" t="s">
        <v>15</v>
      </c>
      <c r="B156" s="93"/>
      <c r="C156" s="93"/>
      <c r="D156" s="93"/>
      <c r="E156" s="93">
        <f t="shared" ref="E156" si="161">ROUND(E154+E155,0)</f>
        <v>0</v>
      </c>
      <c r="F156" s="93"/>
      <c r="G156" s="93"/>
      <c r="H156" s="93">
        <f t="shared" ref="H156" si="162">ROUND(H154+H155,0)</f>
        <v>0</v>
      </c>
      <c r="I156" s="93"/>
      <c r="J156" s="93"/>
      <c r="K156" s="93">
        <f t="shared" ref="K156" si="163">ROUND(K154+K155,0)</f>
        <v>0</v>
      </c>
      <c r="L156" s="93"/>
      <c r="M156" s="93"/>
      <c r="N156" s="93">
        <f t="shared" ref="N156" si="164">ROUND(N154+N155,0)</f>
        <v>0</v>
      </c>
      <c r="O156" s="93"/>
      <c r="P156" s="93"/>
      <c r="Q156" s="86">
        <f t="shared" ref="Q156" si="165">ROUND(Q154+Q155,0)</f>
        <v>0</v>
      </c>
    </row>
    <row r="157" spans="1:17" s="57" customFormat="1" ht="18.75" customHeight="1" thickBot="1">
      <c r="A157" s="1">
        <f t="shared" ref="A157:A196" si="166">EOMONTH(A118,1)</f>
        <v>45930</v>
      </c>
      <c r="B157" s="56">
        <f t="shared" ref="B157:B220" si="167">A157</f>
        <v>45930</v>
      </c>
      <c r="C157" s="57" t="s">
        <v>0</v>
      </c>
      <c r="E157" s="135">
        <f>請求書!$I$5</f>
        <v>0</v>
      </c>
      <c r="F157" s="135"/>
      <c r="G157" s="135"/>
      <c r="H157" s="135"/>
      <c r="I157" s="135"/>
      <c r="J157" s="38">
        <f t="shared" ref="J157:J196" si="168">J118+1</f>
        <v>5</v>
      </c>
      <c r="K157" s="57" t="s">
        <v>1</v>
      </c>
      <c r="L157" s="136" t="s">
        <v>2</v>
      </c>
      <c r="M157" s="136"/>
      <c r="N157" s="137">
        <f t="shared" ref="N157:N220" si="169">$N$1</f>
        <v>0</v>
      </c>
      <c r="O157" s="137"/>
      <c r="P157" s="137"/>
      <c r="Q157" s="137"/>
    </row>
    <row r="158" spans="1:17" ht="6" customHeight="1" thickBot="1">
      <c r="A158" s="59"/>
      <c r="B158" s="60"/>
      <c r="C158" s="59"/>
      <c r="D158" s="59"/>
      <c r="E158" s="59"/>
      <c r="F158" s="60"/>
      <c r="G158" s="59"/>
      <c r="H158" s="59"/>
      <c r="I158" s="60"/>
      <c r="J158" s="59"/>
      <c r="K158" s="59"/>
      <c r="L158" s="60"/>
      <c r="M158" s="59"/>
      <c r="N158" s="59"/>
      <c r="O158" s="60"/>
      <c r="P158" s="59"/>
      <c r="Q158" s="60"/>
    </row>
    <row r="159" spans="1:17" ht="13.5" customHeight="1">
      <c r="A159" s="138" t="s">
        <v>17</v>
      </c>
      <c r="B159" s="141" t="s">
        <v>3</v>
      </c>
      <c r="C159" s="142"/>
      <c r="D159" s="142"/>
      <c r="E159" s="143"/>
      <c r="F159" s="147" t="s">
        <v>4</v>
      </c>
      <c r="G159" s="148"/>
      <c r="H159" s="148"/>
      <c r="I159" s="148"/>
      <c r="J159" s="148"/>
      <c r="K159" s="148"/>
      <c r="L159" s="148"/>
      <c r="M159" s="148"/>
      <c r="N159" s="149"/>
      <c r="O159" s="141" t="s">
        <v>18</v>
      </c>
      <c r="P159" s="142"/>
      <c r="Q159" s="150"/>
    </row>
    <row r="160" spans="1:17" ht="13.5" customHeight="1">
      <c r="A160" s="139"/>
      <c r="B160" s="144"/>
      <c r="C160" s="145"/>
      <c r="D160" s="145"/>
      <c r="E160" s="146"/>
      <c r="F160" s="152" t="s">
        <v>16</v>
      </c>
      <c r="G160" s="153"/>
      <c r="H160" s="154"/>
      <c r="I160" s="152" t="s">
        <v>5</v>
      </c>
      <c r="J160" s="153"/>
      <c r="K160" s="154"/>
      <c r="L160" s="152" t="s">
        <v>6</v>
      </c>
      <c r="M160" s="153"/>
      <c r="N160" s="154"/>
      <c r="O160" s="144"/>
      <c r="P160" s="145"/>
      <c r="Q160" s="151"/>
    </row>
    <row r="161" spans="1:17" ht="13.5" customHeight="1">
      <c r="A161" s="140"/>
      <c r="B161" s="63" t="s">
        <v>7</v>
      </c>
      <c r="C161" s="64" t="s">
        <v>8</v>
      </c>
      <c r="D161" s="64" t="s">
        <v>9</v>
      </c>
      <c r="E161" s="64" t="s">
        <v>10</v>
      </c>
      <c r="F161" s="63" t="s">
        <v>7</v>
      </c>
      <c r="G161" s="64" t="s">
        <v>8</v>
      </c>
      <c r="H161" s="65" t="s">
        <v>11</v>
      </c>
      <c r="I161" s="63" t="s">
        <v>7</v>
      </c>
      <c r="J161" s="64" t="s">
        <v>8</v>
      </c>
      <c r="K161" s="65" t="s">
        <v>11</v>
      </c>
      <c r="L161" s="63" t="s">
        <v>7</v>
      </c>
      <c r="M161" s="64" t="s">
        <v>8</v>
      </c>
      <c r="N161" s="65" t="s">
        <v>11</v>
      </c>
      <c r="O161" s="63" t="s">
        <v>7</v>
      </c>
      <c r="P161" s="64" t="s">
        <v>8</v>
      </c>
      <c r="Q161" s="66" t="s">
        <v>11</v>
      </c>
    </row>
    <row r="162" spans="1:17" ht="13.5" customHeight="1">
      <c r="A162" s="87" t="str">
        <f t="shared" ref="A162:B162" si="170">IF(A123="","",A123)</f>
        <v/>
      </c>
      <c r="B162" s="17" t="str">
        <f t="shared" si="170"/>
        <v/>
      </c>
      <c r="C162" s="15" t="str">
        <f t="shared" ref="C162:C188" si="171">IF(B123="","",C123)</f>
        <v/>
      </c>
      <c r="D162" s="18" t="str">
        <f t="shared" ref="D162:D188" si="172">IF(B123="","",D123)</f>
        <v/>
      </c>
      <c r="E162" s="67" t="str">
        <f t="shared" ref="E162:E225" si="173">IF(B162="","",ROUND((B162*D162),0))</f>
        <v/>
      </c>
      <c r="F162" s="17" t="str">
        <f t="shared" ref="F162:F225" si="174">IF(B123="","",L123)</f>
        <v/>
      </c>
      <c r="G162" s="15" t="str">
        <f t="shared" ref="G162:G225" si="175">IF(B123="","",C123)</f>
        <v/>
      </c>
      <c r="H162" s="67" t="str">
        <f t="shared" ref="H162:H188" si="176">IF(B162="","",ROUND((E162-Q123),0))</f>
        <v/>
      </c>
      <c r="I162" s="3"/>
      <c r="J162" s="15" t="str">
        <f t="shared" ref="J162:J225" si="177">IF(B123="","",C123)</f>
        <v/>
      </c>
      <c r="K162" s="67" t="str">
        <f t="shared" ref="K162:K225" si="178">IF(B162="","",ROUND((D162*I162),0))</f>
        <v/>
      </c>
      <c r="L162" s="68" t="str">
        <f t="shared" ref="L162:L225" si="179">IF(B162="","",F162+I162)</f>
        <v/>
      </c>
      <c r="M162" s="15" t="str">
        <f t="shared" ref="M162:M225" si="180">IF(B123="","",C123)</f>
        <v/>
      </c>
      <c r="N162" s="67" t="str">
        <f t="shared" ref="N162:N225" si="181">IF(B162="","",ROUND((H162+K162),0))</f>
        <v/>
      </c>
      <c r="O162" s="68" t="str">
        <f t="shared" ref="O162:O225" si="182">IF(B162="","",B162-L162)</f>
        <v/>
      </c>
      <c r="P162" s="15" t="str">
        <f t="shared" ref="P162:P225" si="183">IF(B123="","",C123)</f>
        <v/>
      </c>
      <c r="Q162" s="69" t="str">
        <f t="shared" ref="Q162:Q225" si="184">IF(B162="","",ROUND((E162-N162),0))</f>
        <v/>
      </c>
    </row>
    <row r="163" spans="1:17" ht="13.5" customHeight="1">
      <c r="A163" s="87" t="str">
        <f t="shared" ref="A163:B163" si="185">IF(A124="","",A124)</f>
        <v/>
      </c>
      <c r="B163" s="17" t="str">
        <f t="shared" si="185"/>
        <v/>
      </c>
      <c r="C163" s="15" t="str">
        <f t="shared" si="171"/>
        <v/>
      </c>
      <c r="D163" s="18" t="str">
        <f t="shared" si="172"/>
        <v/>
      </c>
      <c r="E163" s="67" t="str">
        <f t="shared" si="173"/>
        <v/>
      </c>
      <c r="F163" s="17" t="str">
        <f t="shared" si="174"/>
        <v/>
      </c>
      <c r="G163" s="15" t="str">
        <f t="shared" si="175"/>
        <v/>
      </c>
      <c r="H163" s="67" t="str">
        <f t="shared" si="176"/>
        <v/>
      </c>
      <c r="I163" s="3"/>
      <c r="J163" s="15" t="str">
        <f t="shared" si="177"/>
        <v/>
      </c>
      <c r="K163" s="67" t="str">
        <f t="shared" si="178"/>
        <v/>
      </c>
      <c r="L163" s="68" t="str">
        <f t="shared" si="179"/>
        <v/>
      </c>
      <c r="M163" s="15" t="str">
        <f t="shared" si="180"/>
        <v/>
      </c>
      <c r="N163" s="67" t="str">
        <f t="shared" si="181"/>
        <v/>
      </c>
      <c r="O163" s="68" t="str">
        <f t="shared" si="182"/>
        <v/>
      </c>
      <c r="P163" s="15" t="str">
        <f t="shared" si="183"/>
        <v/>
      </c>
      <c r="Q163" s="69" t="str">
        <f t="shared" si="184"/>
        <v/>
      </c>
    </row>
    <row r="164" spans="1:17" ht="13.5" customHeight="1">
      <c r="A164" s="87" t="str">
        <f t="shared" ref="A164:B164" si="186">IF(A125="","",A125)</f>
        <v/>
      </c>
      <c r="B164" s="17" t="str">
        <f t="shared" si="186"/>
        <v/>
      </c>
      <c r="C164" s="15" t="str">
        <f t="shared" si="171"/>
        <v/>
      </c>
      <c r="D164" s="18" t="str">
        <f t="shared" si="172"/>
        <v/>
      </c>
      <c r="E164" s="67" t="str">
        <f t="shared" si="173"/>
        <v/>
      </c>
      <c r="F164" s="17" t="str">
        <f t="shared" si="174"/>
        <v/>
      </c>
      <c r="G164" s="15" t="str">
        <f t="shared" si="175"/>
        <v/>
      </c>
      <c r="H164" s="67" t="str">
        <f t="shared" si="176"/>
        <v/>
      </c>
      <c r="I164" s="3"/>
      <c r="J164" s="15" t="str">
        <f t="shared" si="177"/>
        <v/>
      </c>
      <c r="K164" s="67" t="str">
        <f t="shared" si="178"/>
        <v/>
      </c>
      <c r="L164" s="68" t="str">
        <f t="shared" si="179"/>
        <v/>
      </c>
      <c r="M164" s="15" t="str">
        <f t="shared" si="180"/>
        <v/>
      </c>
      <c r="N164" s="67" t="str">
        <f t="shared" si="181"/>
        <v/>
      </c>
      <c r="O164" s="68" t="str">
        <f t="shared" si="182"/>
        <v/>
      </c>
      <c r="P164" s="15" t="str">
        <f t="shared" si="183"/>
        <v/>
      </c>
      <c r="Q164" s="69" t="str">
        <f t="shared" si="184"/>
        <v/>
      </c>
    </row>
    <row r="165" spans="1:17" ht="13.5" customHeight="1">
      <c r="A165" s="87" t="str">
        <f t="shared" ref="A165:B165" si="187">IF(A126="","",A126)</f>
        <v/>
      </c>
      <c r="B165" s="17" t="str">
        <f t="shared" si="187"/>
        <v/>
      </c>
      <c r="C165" s="15" t="str">
        <f t="shared" si="171"/>
        <v/>
      </c>
      <c r="D165" s="18" t="str">
        <f t="shared" si="172"/>
        <v/>
      </c>
      <c r="E165" s="67" t="str">
        <f t="shared" si="173"/>
        <v/>
      </c>
      <c r="F165" s="17" t="str">
        <f t="shared" si="174"/>
        <v/>
      </c>
      <c r="G165" s="15" t="str">
        <f t="shared" si="175"/>
        <v/>
      </c>
      <c r="H165" s="67" t="str">
        <f t="shared" si="176"/>
        <v/>
      </c>
      <c r="I165" s="3"/>
      <c r="J165" s="15" t="str">
        <f t="shared" si="177"/>
        <v/>
      </c>
      <c r="K165" s="67" t="str">
        <f t="shared" si="178"/>
        <v/>
      </c>
      <c r="L165" s="68" t="str">
        <f t="shared" si="179"/>
        <v/>
      </c>
      <c r="M165" s="15" t="str">
        <f t="shared" si="180"/>
        <v/>
      </c>
      <c r="N165" s="67" t="str">
        <f t="shared" si="181"/>
        <v/>
      </c>
      <c r="O165" s="68" t="str">
        <f t="shared" si="182"/>
        <v/>
      </c>
      <c r="P165" s="15" t="str">
        <f t="shared" si="183"/>
        <v/>
      </c>
      <c r="Q165" s="69" t="str">
        <f t="shared" si="184"/>
        <v/>
      </c>
    </row>
    <row r="166" spans="1:17" ht="13.5" customHeight="1">
      <c r="A166" s="87" t="str">
        <f t="shared" ref="A166:B166" si="188">IF(A127="","",A127)</f>
        <v/>
      </c>
      <c r="B166" s="17" t="str">
        <f t="shared" si="188"/>
        <v/>
      </c>
      <c r="C166" s="15" t="str">
        <f t="shared" si="171"/>
        <v/>
      </c>
      <c r="D166" s="18" t="str">
        <f t="shared" si="172"/>
        <v/>
      </c>
      <c r="E166" s="67" t="str">
        <f t="shared" si="173"/>
        <v/>
      </c>
      <c r="F166" s="17" t="str">
        <f t="shared" si="174"/>
        <v/>
      </c>
      <c r="G166" s="15" t="str">
        <f t="shared" si="175"/>
        <v/>
      </c>
      <c r="H166" s="67" t="str">
        <f t="shared" si="176"/>
        <v/>
      </c>
      <c r="I166" s="3"/>
      <c r="J166" s="15" t="str">
        <f t="shared" si="177"/>
        <v/>
      </c>
      <c r="K166" s="67" t="str">
        <f t="shared" si="178"/>
        <v/>
      </c>
      <c r="L166" s="68" t="str">
        <f t="shared" si="179"/>
        <v/>
      </c>
      <c r="M166" s="15" t="str">
        <f t="shared" si="180"/>
        <v/>
      </c>
      <c r="N166" s="67" t="str">
        <f t="shared" si="181"/>
        <v/>
      </c>
      <c r="O166" s="68" t="str">
        <f t="shared" si="182"/>
        <v/>
      </c>
      <c r="P166" s="15" t="str">
        <f t="shared" si="183"/>
        <v/>
      </c>
      <c r="Q166" s="69" t="str">
        <f t="shared" si="184"/>
        <v/>
      </c>
    </row>
    <row r="167" spans="1:17" ht="13.5" customHeight="1">
      <c r="A167" s="87" t="str">
        <f t="shared" ref="A167:B167" si="189">IF(A128="","",A128)</f>
        <v/>
      </c>
      <c r="B167" s="17" t="str">
        <f t="shared" si="189"/>
        <v/>
      </c>
      <c r="C167" s="15" t="str">
        <f t="shared" si="171"/>
        <v/>
      </c>
      <c r="D167" s="18" t="str">
        <f t="shared" si="172"/>
        <v/>
      </c>
      <c r="E167" s="67" t="str">
        <f t="shared" si="173"/>
        <v/>
      </c>
      <c r="F167" s="17" t="str">
        <f t="shared" si="174"/>
        <v/>
      </c>
      <c r="G167" s="15" t="str">
        <f t="shared" si="175"/>
        <v/>
      </c>
      <c r="H167" s="67" t="str">
        <f t="shared" si="176"/>
        <v/>
      </c>
      <c r="I167" s="3"/>
      <c r="J167" s="15" t="str">
        <f t="shared" si="177"/>
        <v/>
      </c>
      <c r="K167" s="67" t="str">
        <f t="shared" si="178"/>
        <v/>
      </c>
      <c r="L167" s="68" t="str">
        <f t="shared" si="179"/>
        <v/>
      </c>
      <c r="M167" s="15" t="str">
        <f t="shared" si="180"/>
        <v/>
      </c>
      <c r="N167" s="67" t="str">
        <f t="shared" si="181"/>
        <v/>
      </c>
      <c r="O167" s="68" t="str">
        <f t="shared" si="182"/>
        <v/>
      </c>
      <c r="P167" s="15" t="str">
        <f t="shared" si="183"/>
        <v/>
      </c>
      <c r="Q167" s="69" t="str">
        <f t="shared" si="184"/>
        <v/>
      </c>
    </row>
    <row r="168" spans="1:17" ht="13.5" customHeight="1">
      <c r="A168" s="87" t="str">
        <f t="shared" ref="A168:B168" si="190">IF(A129="","",A129)</f>
        <v/>
      </c>
      <c r="B168" s="17" t="str">
        <f t="shared" si="190"/>
        <v/>
      </c>
      <c r="C168" s="15" t="str">
        <f t="shared" si="171"/>
        <v/>
      </c>
      <c r="D168" s="18" t="str">
        <f t="shared" si="172"/>
        <v/>
      </c>
      <c r="E168" s="67" t="str">
        <f t="shared" si="173"/>
        <v/>
      </c>
      <c r="F168" s="17" t="str">
        <f t="shared" si="174"/>
        <v/>
      </c>
      <c r="G168" s="15" t="str">
        <f t="shared" si="175"/>
        <v/>
      </c>
      <c r="H168" s="67" t="str">
        <f t="shared" si="176"/>
        <v/>
      </c>
      <c r="I168" s="3"/>
      <c r="J168" s="15" t="str">
        <f t="shared" si="177"/>
        <v/>
      </c>
      <c r="K168" s="67" t="str">
        <f t="shared" si="178"/>
        <v/>
      </c>
      <c r="L168" s="68" t="str">
        <f t="shared" si="179"/>
        <v/>
      </c>
      <c r="M168" s="15" t="str">
        <f t="shared" si="180"/>
        <v/>
      </c>
      <c r="N168" s="67" t="str">
        <f t="shared" si="181"/>
        <v/>
      </c>
      <c r="O168" s="68" t="str">
        <f t="shared" si="182"/>
        <v/>
      </c>
      <c r="P168" s="15" t="str">
        <f t="shared" si="183"/>
        <v/>
      </c>
      <c r="Q168" s="69" t="str">
        <f t="shared" si="184"/>
        <v/>
      </c>
    </row>
    <row r="169" spans="1:17" ht="13.5" customHeight="1">
      <c r="A169" s="87" t="str">
        <f t="shared" ref="A169:B169" si="191">IF(A130="","",A130)</f>
        <v/>
      </c>
      <c r="B169" s="17" t="str">
        <f t="shared" si="191"/>
        <v/>
      </c>
      <c r="C169" s="15" t="str">
        <f t="shared" si="171"/>
        <v/>
      </c>
      <c r="D169" s="18" t="str">
        <f t="shared" si="172"/>
        <v/>
      </c>
      <c r="E169" s="67" t="str">
        <f t="shared" si="173"/>
        <v/>
      </c>
      <c r="F169" s="17" t="str">
        <f t="shared" si="174"/>
        <v/>
      </c>
      <c r="G169" s="15" t="str">
        <f t="shared" si="175"/>
        <v/>
      </c>
      <c r="H169" s="67" t="str">
        <f t="shared" si="176"/>
        <v/>
      </c>
      <c r="I169" s="3"/>
      <c r="J169" s="15" t="str">
        <f t="shared" si="177"/>
        <v/>
      </c>
      <c r="K169" s="67" t="str">
        <f t="shared" si="178"/>
        <v/>
      </c>
      <c r="L169" s="68" t="str">
        <f t="shared" si="179"/>
        <v/>
      </c>
      <c r="M169" s="15" t="str">
        <f t="shared" si="180"/>
        <v/>
      </c>
      <c r="N169" s="67" t="str">
        <f t="shared" si="181"/>
        <v/>
      </c>
      <c r="O169" s="68" t="str">
        <f t="shared" si="182"/>
        <v/>
      </c>
      <c r="P169" s="15" t="str">
        <f t="shared" si="183"/>
        <v/>
      </c>
      <c r="Q169" s="69" t="str">
        <f t="shared" si="184"/>
        <v/>
      </c>
    </row>
    <row r="170" spans="1:17" ht="13.5" customHeight="1">
      <c r="A170" s="87" t="str">
        <f t="shared" ref="A170:B170" si="192">IF(A131="","",A131)</f>
        <v/>
      </c>
      <c r="B170" s="17" t="str">
        <f t="shared" si="192"/>
        <v/>
      </c>
      <c r="C170" s="15" t="str">
        <f t="shared" si="171"/>
        <v/>
      </c>
      <c r="D170" s="18" t="str">
        <f t="shared" si="172"/>
        <v/>
      </c>
      <c r="E170" s="67" t="str">
        <f t="shared" si="173"/>
        <v/>
      </c>
      <c r="F170" s="17" t="str">
        <f t="shared" si="174"/>
        <v/>
      </c>
      <c r="G170" s="15" t="str">
        <f t="shared" si="175"/>
        <v/>
      </c>
      <c r="H170" s="67" t="str">
        <f t="shared" si="176"/>
        <v/>
      </c>
      <c r="I170" s="3"/>
      <c r="J170" s="15" t="str">
        <f t="shared" si="177"/>
        <v/>
      </c>
      <c r="K170" s="67" t="str">
        <f t="shared" si="178"/>
        <v/>
      </c>
      <c r="L170" s="68" t="str">
        <f t="shared" si="179"/>
        <v/>
      </c>
      <c r="M170" s="15" t="str">
        <f t="shared" si="180"/>
        <v/>
      </c>
      <c r="N170" s="67" t="str">
        <f t="shared" si="181"/>
        <v/>
      </c>
      <c r="O170" s="68" t="str">
        <f t="shared" si="182"/>
        <v/>
      </c>
      <c r="P170" s="15" t="str">
        <f t="shared" si="183"/>
        <v/>
      </c>
      <c r="Q170" s="69" t="str">
        <f t="shared" si="184"/>
        <v/>
      </c>
    </row>
    <row r="171" spans="1:17" ht="13.5" customHeight="1">
      <c r="A171" s="87" t="str">
        <f t="shared" ref="A171:B171" si="193">IF(A132="","",A132)</f>
        <v/>
      </c>
      <c r="B171" s="17" t="str">
        <f t="shared" si="193"/>
        <v/>
      </c>
      <c r="C171" s="15" t="str">
        <f t="shared" si="171"/>
        <v/>
      </c>
      <c r="D171" s="18" t="str">
        <f t="shared" si="172"/>
        <v/>
      </c>
      <c r="E171" s="67" t="str">
        <f t="shared" si="173"/>
        <v/>
      </c>
      <c r="F171" s="17" t="str">
        <f t="shared" si="174"/>
        <v/>
      </c>
      <c r="G171" s="15" t="str">
        <f t="shared" si="175"/>
        <v/>
      </c>
      <c r="H171" s="67" t="str">
        <f t="shared" si="176"/>
        <v/>
      </c>
      <c r="I171" s="3"/>
      <c r="J171" s="15" t="str">
        <f t="shared" si="177"/>
        <v/>
      </c>
      <c r="K171" s="67" t="str">
        <f t="shared" si="178"/>
        <v/>
      </c>
      <c r="L171" s="68" t="str">
        <f t="shared" si="179"/>
        <v/>
      </c>
      <c r="M171" s="15" t="str">
        <f t="shared" si="180"/>
        <v/>
      </c>
      <c r="N171" s="67" t="str">
        <f t="shared" si="181"/>
        <v/>
      </c>
      <c r="O171" s="68" t="str">
        <f t="shared" si="182"/>
        <v/>
      </c>
      <c r="P171" s="15" t="str">
        <f t="shared" si="183"/>
        <v/>
      </c>
      <c r="Q171" s="69" t="str">
        <f t="shared" si="184"/>
        <v/>
      </c>
    </row>
    <row r="172" spans="1:17" ht="13.5" customHeight="1">
      <c r="A172" s="87" t="str">
        <f t="shared" ref="A172:B172" si="194">IF(A133="","",A133)</f>
        <v/>
      </c>
      <c r="B172" s="17" t="str">
        <f t="shared" si="194"/>
        <v/>
      </c>
      <c r="C172" s="15" t="str">
        <f t="shared" si="171"/>
        <v/>
      </c>
      <c r="D172" s="18" t="str">
        <f t="shared" si="172"/>
        <v/>
      </c>
      <c r="E172" s="67" t="str">
        <f t="shared" si="173"/>
        <v/>
      </c>
      <c r="F172" s="17" t="str">
        <f t="shared" si="174"/>
        <v/>
      </c>
      <c r="G172" s="15" t="str">
        <f t="shared" si="175"/>
        <v/>
      </c>
      <c r="H172" s="67" t="str">
        <f t="shared" si="176"/>
        <v/>
      </c>
      <c r="I172" s="3"/>
      <c r="J172" s="15" t="str">
        <f t="shared" si="177"/>
        <v/>
      </c>
      <c r="K172" s="67" t="str">
        <f t="shared" si="178"/>
        <v/>
      </c>
      <c r="L172" s="68" t="str">
        <f t="shared" si="179"/>
        <v/>
      </c>
      <c r="M172" s="15" t="str">
        <f t="shared" si="180"/>
        <v/>
      </c>
      <c r="N172" s="67" t="str">
        <f t="shared" si="181"/>
        <v/>
      </c>
      <c r="O172" s="68" t="str">
        <f t="shared" si="182"/>
        <v/>
      </c>
      <c r="P172" s="15" t="str">
        <f t="shared" si="183"/>
        <v/>
      </c>
      <c r="Q172" s="69" t="str">
        <f t="shared" si="184"/>
        <v/>
      </c>
    </row>
    <row r="173" spans="1:17" ht="13.5" customHeight="1">
      <c r="A173" s="87" t="str">
        <f t="shared" ref="A173:B173" si="195">IF(A134="","",A134)</f>
        <v/>
      </c>
      <c r="B173" s="17" t="str">
        <f t="shared" si="195"/>
        <v/>
      </c>
      <c r="C173" s="15" t="str">
        <f t="shared" si="171"/>
        <v/>
      </c>
      <c r="D173" s="18" t="str">
        <f t="shared" si="172"/>
        <v/>
      </c>
      <c r="E173" s="67" t="str">
        <f t="shared" si="173"/>
        <v/>
      </c>
      <c r="F173" s="17" t="str">
        <f t="shared" si="174"/>
        <v/>
      </c>
      <c r="G173" s="15" t="str">
        <f t="shared" si="175"/>
        <v/>
      </c>
      <c r="H173" s="67" t="str">
        <f t="shared" si="176"/>
        <v/>
      </c>
      <c r="I173" s="3"/>
      <c r="J173" s="15" t="str">
        <f t="shared" si="177"/>
        <v/>
      </c>
      <c r="K173" s="67" t="str">
        <f t="shared" si="178"/>
        <v/>
      </c>
      <c r="L173" s="68" t="str">
        <f t="shared" si="179"/>
        <v/>
      </c>
      <c r="M173" s="15" t="str">
        <f t="shared" si="180"/>
        <v/>
      </c>
      <c r="N173" s="67" t="str">
        <f t="shared" si="181"/>
        <v/>
      </c>
      <c r="O173" s="68" t="str">
        <f t="shared" si="182"/>
        <v/>
      </c>
      <c r="P173" s="15" t="str">
        <f t="shared" si="183"/>
        <v/>
      </c>
      <c r="Q173" s="69" t="str">
        <f t="shared" si="184"/>
        <v/>
      </c>
    </row>
    <row r="174" spans="1:17" ht="13.5" customHeight="1">
      <c r="A174" s="87" t="str">
        <f t="shared" ref="A174:B174" si="196">IF(A135="","",A135)</f>
        <v/>
      </c>
      <c r="B174" s="17" t="str">
        <f t="shared" si="196"/>
        <v/>
      </c>
      <c r="C174" s="15" t="str">
        <f t="shared" si="171"/>
        <v/>
      </c>
      <c r="D174" s="18" t="str">
        <f t="shared" si="172"/>
        <v/>
      </c>
      <c r="E174" s="67" t="str">
        <f t="shared" si="173"/>
        <v/>
      </c>
      <c r="F174" s="17" t="str">
        <f t="shared" si="174"/>
        <v/>
      </c>
      <c r="G174" s="15" t="str">
        <f t="shared" si="175"/>
        <v/>
      </c>
      <c r="H174" s="67" t="str">
        <f t="shared" si="176"/>
        <v/>
      </c>
      <c r="I174" s="3"/>
      <c r="J174" s="15" t="str">
        <f t="shared" si="177"/>
        <v/>
      </c>
      <c r="K174" s="67" t="str">
        <f t="shared" si="178"/>
        <v/>
      </c>
      <c r="L174" s="68" t="str">
        <f t="shared" si="179"/>
        <v/>
      </c>
      <c r="M174" s="15" t="str">
        <f t="shared" si="180"/>
        <v/>
      </c>
      <c r="N174" s="67" t="str">
        <f t="shared" si="181"/>
        <v/>
      </c>
      <c r="O174" s="68" t="str">
        <f t="shared" si="182"/>
        <v/>
      </c>
      <c r="P174" s="15" t="str">
        <f t="shared" si="183"/>
        <v/>
      </c>
      <c r="Q174" s="69" t="str">
        <f t="shared" si="184"/>
        <v/>
      </c>
    </row>
    <row r="175" spans="1:17" ht="13.5" customHeight="1">
      <c r="A175" s="87" t="str">
        <f t="shared" ref="A175:B175" si="197">IF(A136="","",A136)</f>
        <v/>
      </c>
      <c r="B175" s="17" t="str">
        <f t="shared" si="197"/>
        <v/>
      </c>
      <c r="C175" s="15" t="str">
        <f t="shared" si="171"/>
        <v/>
      </c>
      <c r="D175" s="18" t="str">
        <f t="shared" si="172"/>
        <v/>
      </c>
      <c r="E175" s="67" t="str">
        <f t="shared" si="173"/>
        <v/>
      </c>
      <c r="F175" s="17" t="str">
        <f t="shared" si="174"/>
        <v/>
      </c>
      <c r="G175" s="15" t="str">
        <f t="shared" si="175"/>
        <v/>
      </c>
      <c r="H175" s="67" t="str">
        <f t="shared" si="176"/>
        <v/>
      </c>
      <c r="I175" s="3"/>
      <c r="J175" s="15" t="str">
        <f t="shared" si="177"/>
        <v/>
      </c>
      <c r="K175" s="67" t="str">
        <f t="shared" si="178"/>
        <v/>
      </c>
      <c r="L175" s="68" t="str">
        <f t="shared" si="179"/>
        <v/>
      </c>
      <c r="M175" s="15" t="str">
        <f t="shared" si="180"/>
        <v/>
      </c>
      <c r="N175" s="67" t="str">
        <f t="shared" si="181"/>
        <v/>
      </c>
      <c r="O175" s="68" t="str">
        <f t="shared" si="182"/>
        <v/>
      </c>
      <c r="P175" s="15" t="str">
        <f t="shared" si="183"/>
        <v/>
      </c>
      <c r="Q175" s="69" t="str">
        <f t="shared" si="184"/>
        <v/>
      </c>
    </row>
    <row r="176" spans="1:17" ht="13.5" customHeight="1">
      <c r="A176" s="87" t="str">
        <f t="shared" ref="A176:B176" si="198">IF(A137="","",A137)</f>
        <v/>
      </c>
      <c r="B176" s="17" t="str">
        <f t="shared" si="198"/>
        <v/>
      </c>
      <c r="C176" s="15" t="str">
        <f t="shared" si="171"/>
        <v/>
      </c>
      <c r="D176" s="18" t="str">
        <f t="shared" si="172"/>
        <v/>
      </c>
      <c r="E176" s="67" t="str">
        <f t="shared" si="173"/>
        <v/>
      </c>
      <c r="F176" s="17" t="str">
        <f t="shared" si="174"/>
        <v/>
      </c>
      <c r="G176" s="15" t="str">
        <f t="shared" si="175"/>
        <v/>
      </c>
      <c r="H176" s="67" t="str">
        <f t="shared" si="176"/>
        <v/>
      </c>
      <c r="I176" s="3"/>
      <c r="J176" s="15" t="str">
        <f t="shared" si="177"/>
        <v/>
      </c>
      <c r="K176" s="67" t="str">
        <f t="shared" si="178"/>
        <v/>
      </c>
      <c r="L176" s="68" t="str">
        <f t="shared" si="179"/>
        <v/>
      </c>
      <c r="M176" s="15" t="str">
        <f t="shared" si="180"/>
        <v/>
      </c>
      <c r="N176" s="67" t="str">
        <f t="shared" si="181"/>
        <v/>
      </c>
      <c r="O176" s="68" t="str">
        <f t="shared" si="182"/>
        <v/>
      </c>
      <c r="P176" s="15" t="str">
        <f t="shared" si="183"/>
        <v/>
      </c>
      <c r="Q176" s="69" t="str">
        <f t="shared" si="184"/>
        <v/>
      </c>
    </row>
    <row r="177" spans="1:17" ht="13.5" customHeight="1">
      <c r="A177" s="87" t="str">
        <f t="shared" ref="A177:B177" si="199">IF(A138="","",A138)</f>
        <v/>
      </c>
      <c r="B177" s="17" t="str">
        <f t="shared" si="199"/>
        <v/>
      </c>
      <c r="C177" s="15" t="str">
        <f t="shared" si="171"/>
        <v/>
      </c>
      <c r="D177" s="18" t="str">
        <f t="shared" si="172"/>
        <v/>
      </c>
      <c r="E177" s="67" t="str">
        <f t="shared" si="173"/>
        <v/>
      </c>
      <c r="F177" s="17" t="str">
        <f t="shared" si="174"/>
        <v/>
      </c>
      <c r="G177" s="15" t="str">
        <f t="shared" si="175"/>
        <v/>
      </c>
      <c r="H177" s="67" t="str">
        <f t="shared" si="176"/>
        <v/>
      </c>
      <c r="I177" s="3"/>
      <c r="J177" s="15" t="str">
        <f t="shared" si="177"/>
        <v/>
      </c>
      <c r="K177" s="67" t="str">
        <f t="shared" si="178"/>
        <v/>
      </c>
      <c r="L177" s="68" t="str">
        <f t="shared" si="179"/>
        <v/>
      </c>
      <c r="M177" s="15" t="str">
        <f t="shared" si="180"/>
        <v/>
      </c>
      <c r="N177" s="67" t="str">
        <f t="shared" si="181"/>
        <v/>
      </c>
      <c r="O177" s="68" t="str">
        <f t="shared" si="182"/>
        <v/>
      </c>
      <c r="P177" s="15" t="str">
        <f t="shared" si="183"/>
        <v/>
      </c>
      <c r="Q177" s="69" t="str">
        <f t="shared" si="184"/>
        <v/>
      </c>
    </row>
    <row r="178" spans="1:17" ht="13.5" customHeight="1">
      <c r="A178" s="87" t="str">
        <f t="shared" ref="A178:B178" si="200">IF(A139="","",A139)</f>
        <v/>
      </c>
      <c r="B178" s="17" t="str">
        <f t="shared" si="200"/>
        <v/>
      </c>
      <c r="C178" s="15" t="str">
        <f t="shared" si="171"/>
        <v/>
      </c>
      <c r="D178" s="18" t="str">
        <f t="shared" si="172"/>
        <v/>
      </c>
      <c r="E178" s="67" t="str">
        <f t="shared" si="173"/>
        <v/>
      </c>
      <c r="F178" s="17" t="str">
        <f t="shared" si="174"/>
        <v/>
      </c>
      <c r="G178" s="15" t="str">
        <f t="shared" si="175"/>
        <v/>
      </c>
      <c r="H178" s="67" t="str">
        <f t="shared" si="176"/>
        <v/>
      </c>
      <c r="I178" s="3"/>
      <c r="J178" s="15" t="str">
        <f t="shared" si="177"/>
        <v/>
      </c>
      <c r="K178" s="67" t="str">
        <f t="shared" si="178"/>
        <v/>
      </c>
      <c r="L178" s="68" t="str">
        <f t="shared" si="179"/>
        <v/>
      </c>
      <c r="M178" s="15" t="str">
        <f t="shared" si="180"/>
        <v/>
      </c>
      <c r="N178" s="67" t="str">
        <f t="shared" si="181"/>
        <v/>
      </c>
      <c r="O178" s="68" t="str">
        <f t="shared" si="182"/>
        <v/>
      </c>
      <c r="P178" s="15" t="str">
        <f t="shared" si="183"/>
        <v/>
      </c>
      <c r="Q178" s="69" t="str">
        <f t="shared" si="184"/>
        <v/>
      </c>
    </row>
    <row r="179" spans="1:17" ht="13.5" customHeight="1">
      <c r="A179" s="87" t="str">
        <f t="shared" ref="A179:B179" si="201">IF(A140="","",A140)</f>
        <v/>
      </c>
      <c r="B179" s="17" t="str">
        <f t="shared" si="201"/>
        <v/>
      </c>
      <c r="C179" s="15" t="str">
        <f t="shared" si="171"/>
        <v/>
      </c>
      <c r="D179" s="18" t="str">
        <f t="shared" si="172"/>
        <v/>
      </c>
      <c r="E179" s="67" t="str">
        <f t="shared" si="173"/>
        <v/>
      </c>
      <c r="F179" s="17" t="str">
        <f t="shared" si="174"/>
        <v/>
      </c>
      <c r="G179" s="15" t="str">
        <f t="shared" si="175"/>
        <v/>
      </c>
      <c r="H179" s="67" t="str">
        <f t="shared" si="176"/>
        <v/>
      </c>
      <c r="I179" s="3"/>
      <c r="J179" s="15" t="str">
        <f t="shared" si="177"/>
        <v/>
      </c>
      <c r="K179" s="67" t="str">
        <f t="shared" si="178"/>
        <v/>
      </c>
      <c r="L179" s="68" t="str">
        <f t="shared" si="179"/>
        <v/>
      </c>
      <c r="M179" s="15" t="str">
        <f t="shared" si="180"/>
        <v/>
      </c>
      <c r="N179" s="67" t="str">
        <f t="shared" si="181"/>
        <v/>
      </c>
      <c r="O179" s="68" t="str">
        <f t="shared" si="182"/>
        <v/>
      </c>
      <c r="P179" s="15" t="str">
        <f t="shared" si="183"/>
        <v/>
      </c>
      <c r="Q179" s="69" t="str">
        <f t="shared" si="184"/>
        <v/>
      </c>
    </row>
    <row r="180" spans="1:17" ht="13.5" customHeight="1">
      <c r="A180" s="87" t="str">
        <f t="shared" ref="A180:B180" si="202">IF(A141="","",A141)</f>
        <v/>
      </c>
      <c r="B180" s="17" t="str">
        <f t="shared" si="202"/>
        <v/>
      </c>
      <c r="C180" s="15" t="str">
        <f t="shared" si="171"/>
        <v/>
      </c>
      <c r="D180" s="18" t="str">
        <f t="shared" si="172"/>
        <v/>
      </c>
      <c r="E180" s="67" t="str">
        <f t="shared" si="173"/>
        <v/>
      </c>
      <c r="F180" s="17" t="str">
        <f t="shared" si="174"/>
        <v/>
      </c>
      <c r="G180" s="15" t="str">
        <f t="shared" si="175"/>
        <v/>
      </c>
      <c r="H180" s="67" t="str">
        <f t="shared" si="176"/>
        <v/>
      </c>
      <c r="I180" s="3"/>
      <c r="J180" s="15" t="str">
        <f t="shared" si="177"/>
        <v/>
      </c>
      <c r="K180" s="67" t="str">
        <f t="shared" si="178"/>
        <v/>
      </c>
      <c r="L180" s="68" t="str">
        <f t="shared" si="179"/>
        <v/>
      </c>
      <c r="M180" s="15" t="str">
        <f t="shared" si="180"/>
        <v/>
      </c>
      <c r="N180" s="67" t="str">
        <f t="shared" si="181"/>
        <v/>
      </c>
      <c r="O180" s="68" t="str">
        <f t="shared" si="182"/>
        <v/>
      </c>
      <c r="P180" s="15" t="str">
        <f t="shared" si="183"/>
        <v/>
      </c>
      <c r="Q180" s="69" t="str">
        <f t="shared" si="184"/>
        <v/>
      </c>
    </row>
    <row r="181" spans="1:17" ht="13.5" customHeight="1">
      <c r="A181" s="87" t="str">
        <f t="shared" ref="A181:B181" si="203">IF(A142="","",A142)</f>
        <v/>
      </c>
      <c r="B181" s="17" t="str">
        <f t="shared" si="203"/>
        <v/>
      </c>
      <c r="C181" s="15" t="str">
        <f t="shared" si="171"/>
        <v/>
      </c>
      <c r="D181" s="18" t="str">
        <f t="shared" si="172"/>
        <v/>
      </c>
      <c r="E181" s="67" t="str">
        <f t="shared" si="173"/>
        <v/>
      </c>
      <c r="F181" s="17" t="str">
        <f t="shared" si="174"/>
        <v/>
      </c>
      <c r="G181" s="15" t="str">
        <f t="shared" si="175"/>
        <v/>
      </c>
      <c r="H181" s="67" t="str">
        <f t="shared" si="176"/>
        <v/>
      </c>
      <c r="I181" s="3"/>
      <c r="J181" s="15" t="str">
        <f t="shared" si="177"/>
        <v/>
      </c>
      <c r="K181" s="67" t="str">
        <f t="shared" si="178"/>
        <v/>
      </c>
      <c r="L181" s="68" t="str">
        <f t="shared" si="179"/>
        <v/>
      </c>
      <c r="M181" s="15" t="str">
        <f t="shared" si="180"/>
        <v/>
      </c>
      <c r="N181" s="67" t="str">
        <f t="shared" si="181"/>
        <v/>
      </c>
      <c r="O181" s="68" t="str">
        <f t="shared" si="182"/>
        <v/>
      </c>
      <c r="P181" s="15" t="str">
        <f t="shared" si="183"/>
        <v/>
      </c>
      <c r="Q181" s="69" t="str">
        <f t="shared" si="184"/>
        <v/>
      </c>
    </row>
    <row r="182" spans="1:17" ht="13.5" customHeight="1">
      <c r="A182" s="87" t="str">
        <f t="shared" ref="A182:B182" si="204">IF(A143="","",A143)</f>
        <v/>
      </c>
      <c r="B182" s="17" t="str">
        <f t="shared" si="204"/>
        <v/>
      </c>
      <c r="C182" s="15" t="str">
        <f t="shared" si="171"/>
        <v/>
      </c>
      <c r="D182" s="18" t="str">
        <f t="shared" si="172"/>
        <v/>
      </c>
      <c r="E182" s="67" t="str">
        <f t="shared" si="173"/>
        <v/>
      </c>
      <c r="F182" s="17" t="str">
        <f t="shared" si="174"/>
        <v/>
      </c>
      <c r="G182" s="15" t="str">
        <f t="shared" si="175"/>
        <v/>
      </c>
      <c r="H182" s="67" t="str">
        <f t="shared" si="176"/>
        <v/>
      </c>
      <c r="I182" s="3"/>
      <c r="J182" s="15" t="str">
        <f t="shared" si="177"/>
        <v/>
      </c>
      <c r="K182" s="67" t="str">
        <f t="shared" si="178"/>
        <v/>
      </c>
      <c r="L182" s="68" t="str">
        <f t="shared" si="179"/>
        <v/>
      </c>
      <c r="M182" s="15" t="str">
        <f t="shared" si="180"/>
        <v/>
      </c>
      <c r="N182" s="67" t="str">
        <f t="shared" si="181"/>
        <v/>
      </c>
      <c r="O182" s="68" t="str">
        <f t="shared" si="182"/>
        <v/>
      </c>
      <c r="P182" s="15" t="str">
        <f t="shared" si="183"/>
        <v/>
      </c>
      <c r="Q182" s="69" t="str">
        <f t="shared" si="184"/>
        <v/>
      </c>
    </row>
    <row r="183" spans="1:17" ht="13.5" customHeight="1">
      <c r="A183" s="87" t="str">
        <f t="shared" ref="A183:B183" si="205">IF(A144="","",A144)</f>
        <v/>
      </c>
      <c r="B183" s="17" t="str">
        <f t="shared" si="205"/>
        <v/>
      </c>
      <c r="C183" s="15" t="str">
        <f t="shared" si="171"/>
        <v/>
      </c>
      <c r="D183" s="18" t="str">
        <f t="shared" si="172"/>
        <v/>
      </c>
      <c r="E183" s="67" t="str">
        <f t="shared" si="173"/>
        <v/>
      </c>
      <c r="F183" s="17" t="str">
        <f t="shared" si="174"/>
        <v/>
      </c>
      <c r="G183" s="15" t="str">
        <f t="shared" si="175"/>
        <v/>
      </c>
      <c r="H183" s="67" t="str">
        <f t="shared" si="176"/>
        <v/>
      </c>
      <c r="I183" s="3"/>
      <c r="J183" s="15" t="str">
        <f t="shared" si="177"/>
        <v/>
      </c>
      <c r="K183" s="67" t="str">
        <f t="shared" si="178"/>
        <v/>
      </c>
      <c r="L183" s="68" t="str">
        <f t="shared" si="179"/>
        <v/>
      </c>
      <c r="M183" s="15" t="str">
        <f t="shared" si="180"/>
        <v/>
      </c>
      <c r="N183" s="67" t="str">
        <f t="shared" si="181"/>
        <v/>
      </c>
      <c r="O183" s="68" t="str">
        <f t="shared" si="182"/>
        <v/>
      </c>
      <c r="P183" s="15" t="str">
        <f t="shared" si="183"/>
        <v/>
      </c>
      <c r="Q183" s="69" t="str">
        <f t="shared" si="184"/>
        <v/>
      </c>
    </row>
    <row r="184" spans="1:17" ht="13.5" customHeight="1">
      <c r="A184" s="87" t="str">
        <f t="shared" ref="A184:B184" si="206">IF(A145="","",A145)</f>
        <v/>
      </c>
      <c r="B184" s="17" t="str">
        <f t="shared" si="206"/>
        <v/>
      </c>
      <c r="C184" s="15" t="str">
        <f t="shared" si="171"/>
        <v/>
      </c>
      <c r="D184" s="18" t="str">
        <f t="shared" si="172"/>
        <v/>
      </c>
      <c r="E184" s="67" t="str">
        <f t="shared" si="173"/>
        <v/>
      </c>
      <c r="F184" s="17" t="str">
        <f t="shared" si="174"/>
        <v/>
      </c>
      <c r="G184" s="15" t="str">
        <f t="shared" si="175"/>
        <v/>
      </c>
      <c r="H184" s="67" t="str">
        <f t="shared" si="176"/>
        <v/>
      </c>
      <c r="I184" s="3"/>
      <c r="J184" s="15" t="str">
        <f t="shared" si="177"/>
        <v/>
      </c>
      <c r="K184" s="67" t="str">
        <f t="shared" si="178"/>
        <v/>
      </c>
      <c r="L184" s="68" t="str">
        <f t="shared" si="179"/>
        <v/>
      </c>
      <c r="M184" s="15" t="str">
        <f t="shared" si="180"/>
        <v/>
      </c>
      <c r="N184" s="67" t="str">
        <f t="shared" si="181"/>
        <v/>
      </c>
      <c r="O184" s="68" t="str">
        <f t="shared" si="182"/>
        <v/>
      </c>
      <c r="P184" s="15" t="str">
        <f t="shared" si="183"/>
        <v/>
      </c>
      <c r="Q184" s="69" t="str">
        <f t="shared" si="184"/>
        <v/>
      </c>
    </row>
    <row r="185" spans="1:17" ht="13.5" customHeight="1">
      <c r="A185" s="87" t="str">
        <f t="shared" ref="A185:B185" si="207">IF(A146="","",A146)</f>
        <v/>
      </c>
      <c r="B185" s="17" t="str">
        <f t="shared" si="207"/>
        <v/>
      </c>
      <c r="C185" s="15" t="str">
        <f t="shared" si="171"/>
        <v/>
      </c>
      <c r="D185" s="18" t="str">
        <f t="shared" si="172"/>
        <v/>
      </c>
      <c r="E185" s="67" t="str">
        <f t="shared" si="173"/>
        <v/>
      </c>
      <c r="F185" s="17" t="str">
        <f t="shared" si="174"/>
        <v/>
      </c>
      <c r="G185" s="15" t="str">
        <f t="shared" si="175"/>
        <v/>
      </c>
      <c r="H185" s="67" t="str">
        <f t="shared" si="176"/>
        <v/>
      </c>
      <c r="I185" s="3"/>
      <c r="J185" s="15" t="str">
        <f t="shared" si="177"/>
        <v/>
      </c>
      <c r="K185" s="67" t="str">
        <f t="shared" si="178"/>
        <v/>
      </c>
      <c r="L185" s="68" t="str">
        <f t="shared" si="179"/>
        <v/>
      </c>
      <c r="M185" s="15" t="str">
        <f t="shared" si="180"/>
        <v/>
      </c>
      <c r="N185" s="67" t="str">
        <f t="shared" si="181"/>
        <v/>
      </c>
      <c r="O185" s="68" t="str">
        <f t="shared" si="182"/>
        <v/>
      </c>
      <c r="P185" s="15" t="str">
        <f t="shared" si="183"/>
        <v/>
      </c>
      <c r="Q185" s="69" t="str">
        <f t="shared" si="184"/>
        <v/>
      </c>
    </row>
    <row r="186" spans="1:17" ht="13.5" customHeight="1">
      <c r="A186" s="87" t="str">
        <f t="shared" ref="A186:B186" si="208">IF(A147="","",A147)</f>
        <v/>
      </c>
      <c r="B186" s="17" t="str">
        <f t="shared" si="208"/>
        <v/>
      </c>
      <c r="C186" s="15" t="str">
        <f t="shared" si="171"/>
        <v/>
      </c>
      <c r="D186" s="18" t="str">
        <f t="shared" si="172"/>
        <v/>
      </c>
      <c r="E186" s="67" t="str">
        <f t="shared" si="173"/>
        <v/>
      </c>
      <c r="F186" s="17" t="str">
        <f t="shared" si="174"/>
        <v/>
      </c>
      <c r="G186" s="15" t="str">
        <f t="shared" si="175"/>
        <v/>
      </c>
      <c r="H186" s="67" t="str">
        <f t="shared" si="176"/>
        <v/>
      </c>
      <c r="I186" s="3"/>
      <c r="J186" s="15" t="str">
        <f t="shared" si="177"/>
        <v/>
      </c>
      <c r="K186" s="67" t="str">
        <f t="shared" si="178"/>
        <v/>
      </c>
      <c r="L186" s="68" t="str">
        <f t="shared" si="179"/>
        <v/>
      </c>
      <c r="M186" s="15" t="str">
        <f t="shared" si="180"/>
        <v/>
      </c>
      <c r="N186" s="67" t="str">
        <f t="shared" si="181"/>
        <v/>
      </c>
      <c r="O186" s="68" t="str">
        <f t="shared" si="182"/>
        <v/>
      </c>
      <c r="P186" s="15" t="str">
        <f t="shared" si="183"/>
        <v/>
      </c>
      <c r="Q186" s="69" t="str">
        <f t="shared" si="184"/>
        <v/>
      </c>
    </row>
    <row r="187" spans="1:17" ht="13.5" customHeight="1">
      <c r="A187" s="87" t="str">
        <f t="shared" ref="A187:B187" si="209">IF(A148="","",A148)</f>
        <v/>
      </c>
      <c r="B187" s="17" t="str">
        <f t="shared" si="209"/>
        <v/>
      </c>
      <c r="C187" s="15" t="str">
        <f t="shared" si="171"/>
        <v/>
      </c>
      <c r="D187" s="18" t="str">
        <f t="shared" si="172"/>
        <v/>
      </c>
      <c r="E187" s="67" t="str">
        <f t="shared" si="173"/>
        <v/>
      </c>
      <c r="F187" s="17" t="str">
        <f t="shared" si="174"/>
        <v/>
      </c>
      <c r="G187" s="15" t="str">
        <f t="shared" si="175"/>
        <v/>
      </c>
      <c r="H187" s="67" t="str">
        <f t="shared" si="176"/>
        <v/>
      </c>
      <c r="I187" s="3"/>
      <c r="J187" s="15" t="str">
        <f t="shared" si="177"/>
        <v/>
      </c>
      <c r="K187" s="67" t="str">
        <f t="shared" si="178"/>
        <v/>
      </c>
      <c r="L187" s="68" t="str">
        <f t="shared" si="179"/>
        <v/>
      </c>
      <c r="M187" s="15" t="str">
        <f t="shared" si="180"/>
        <v/>
      </c>
      <c r="N187" s="67" t="str">
        <f t="shared" si="181"/>
        <v/>
      </c>
      <c r="O187" s="68" t="str">
        <f t="shared" si="182"/>
        <v/>
      </c>
      <c r="P187" s="15" t="str">
        <f t="shared" si="183"/>
        <v/>
      </c>
      <c r="Q187" s="69" t="str">
        <f t="shared" si="184"/>
        <v/>
      </c>
    </row>
    <row r="188" spans="1:17" ht="13.5" customHeight="1" thickBot="1">
      <c r="A188" s="88" t="str">
        <f t="shared" ref="A188:B188" si="210">IF(A149="","",A149)</f>
        <v/>
      </c>
      <c r="B188" s="19" t="str">
        <f t="shared" si="210"/>
        <v/>
      </c>
      <c r="C188" s="16" t="str">
        <f t="shared" si="171"/>
        <v/>
      </c>
      <c r="D188" s="20" t="str">
        <f t="shared" si="172"/>
        <v/>
      </c>
      <c r="E188" s="67" t="str">
        <f t="shared" si="173"/>
        <v/>
      </c>
      <c r="F188" s="19" t="str">
        <f t="shared" si="174"/>
        <v/>
      </c>
      <c r="G188" s="16" t="str">
        <f t="shared" si="175"/>
        <v/>
      </c>
      <c r="H188" s="67" t="str">
        <f t="shared" si="176"/>
        <v/>
      </c>
      <c r="I188" s="9"/>
      <c r="J188" s="16" t="str">
        <f t="shared" si="177"/>
        <v/>
      </c>
      <c r="K188" s="67" t="str">
        <f t="shared" si="178"/>
        <v/>
      </c>
      <c r="L188" s="71" t="str">
        <f t="shared" si="179"/>
        <v/>
      </c>
      <c r="M188" s="16" t="str">
        <f t="shared" si="180"/>
        <v/>
      </c>
      <c r="N188" s="67" t="str">
        <f t="shared" si="181"/>
        <v/>
      </c>
      <c r="O188" s="71" t="str">
        <f t="shared" si="182"/>
        <v/>
      </c>
      <c r="P188" s="16" t="str">
        <f t="shared" si="183"/>
        <v/>
      </c>
      <c r="Q188" s="69" t="str">
        <f t="shared" si="184"/>
        <v/>
      </c>
    </row>
    <row r="189" spans="1:17" ht="13.5" customHeight="1" thickBot="1">
      <c r="A189" s="73" t="s">
        <v>12</v>
      </c>
      <c r="B189" s="35"/>
      <c r="C189" s="35"/>
      <c r="D189" s="35"/>
      <c r="E189" s="74">
        <f t="shared" ref="E189:E228" si="211">ROUND(SUM(E162:E188),0)</f>
        <v>0</v>
      </c>
      <c r="F189" s="35"/>
      <c r="G189" s="35"/>
      <c r="H189" s="74">
        <f t="shared" ref="H189:H228" si="212">ROUND(SUM(H162:H188),0)</f>
        <v>0</v>
      </c>
      <c r="I189" s="35"/>
      <c r="J189" s="35"/>
      <c r="K189" s="74">
        <f t="shared" ref="K189:K228" si="213">ROUND(SUM(K162:K188),0)</f>
        <v>0</v>
      </c>
      <c r="L189" s="35"/>
      <c r="M189" s="35"/>
      <c r="N189" s="74">
        <f t="shared" ref="N189:N228" si="214">ROUND(SUM(N162:N188),0)</f>
        <v>0</v>
      </c>
      <c r="O189" s="35"/>
      <c r="P189" s="35"/>
      <c r="Q189" s="75">
        <f t="shared" ref="Q189:Q228" si="215">ROUND(SUM(Q162:Q188),0)</f>
        <v>0</v>
      </c>
    </row>
    <row r="190" spans="1:17" ht="13.5" customHeight="1">
      <c r="A190" s="76" t="s">
        <v>19</v>
      </c>
      <c r="B190" s="36"/>
      <c r="C190" s="36"/>
      <c r="D190" s="36"/>
      <c r="E190" s="77">
        <f t="shared" ref="E190:E253" si="216">ROUND($E$34,0)</f>
        <v>0</v>
      </c>
      <c r="F190" s="36"/>
      <c r="G190" s="36"/>
      <c r="H190" s="77">
        <f t="shared" ref="H190:H253" si="217">ROUND(N151,0)</f>
        <v>0</v>
      </c>
      <c r="I190" s="36"/>
      <c r="J190" s="36"/>
      <c r="K190" s="12">
        <v>0</v>
      </c>
      <c r="L190" s="36"/>
      <c r="M190" s="36"/>
      <c r="N190" s="67">
        <f t="shared" ref="N190:N253" si="218">ROUND(H190+K190,0)</f>
        <v>0</v>
      </c>
      <c r="O190" s="36"/>
      <c r="P190" s="36"/>
      <c r="Q190" s="89">
        <f t="shared" ref="Q190:Q253" si="219">IF(E190=0,0,ROUND((E190-N190),0))</f>
        <v>0</v>
      </c>
    </row>
    <row r="191" spans="1:17" ht="13.5" customHeight="1">
      <c r="A191" s="80" t="s">
        <v>13</v>
      </c>
      <c r="B191" s="67"/>
      <c r="C191" s="81"/>
      <c r="D191" s="81"/>
      <c r="E191" s="90">
        <f t="shared" ref="E191:E254" si="220">ROUND($E$35,0)</f>
        <v>0</v>
      </c>
      <c r="F191" s="67"/>
      <c r="G191" s="81"/>
      <c r="H191" s="67">
        <f t="shared" si="217"/>
        <v>0</v>
      </c>
      <c r="I191" s="67"/>
      <c r="J191" s="81"/>
      <c r="K191" s="14">
        <v>0</v>
      </c>
      <c r="L191" s="67"/>
      <c r="M191" s="81"/>
      <c r="N191" s="67">
        <f t="shared" si="218"/>
        <v>0</v>
      </c>
      <c r="O191" s="67"/>
      <c r="P191" s="81"/>
      <c r="Q191" s="89">
        <f t="shared" si="219"/>
        <v>0</v>
      </c>
    </row>
    <row r="192" spans="1:17" ht="13.5" customHeight="1">
      <c r="A192" s="80" t="s">
        <v>20</v>
      </c>
      <c r="B192" s="37"/>
      <c r="C192" s="37"/>
      <c r="D192" s="37"/>
      <c r="E192" s="67">
        <f t="shared" ref="E192:E255" si="221">ROUND($E$36,0)</f>
        <v>0</v>
      </c>
      <c r="F192" s="37"/>
      <c r="G192" s="37"/>
      <c r="H192" s="67">
        <f t="shared" si="217"/>
        <v>0</v>
      </c>
      <c r="I192" s="37"/>
      <c r="J192" s="37"/>
      <c r="K192" s="14">
        <v>0</v>
      </c>
      <c r="L192" s="37"/>
      <c r="M192" s="37"/>
      <c r="N192" s="67">
        <f t="shared" si="218"/>
        <v>0</v>
      </c>
      <c r="O192" s="37"/>
      <c r="P192" s="37"/>
      <c r="Q192" s="89">
        <f t="shared" si="219"/>
        <v>0</v>
      </c>
    </row>
    <row r="193" spans="1:17" ht="13.5" customHeight="1">
      <c r="A193" s="76" t="s">
        <v>14</v>
      </c>
      <c r="B193" s="77"/>
      <c r="C193" s="79"/>
      <c r="D193" s="79"/>
      <c r="E193" s="77">
        <f t="shared" ref="E193:E232" si="222">ROUND(SUM(E189:E192),0)</f>
        <v>0</v>
      </c>
      <c r="F193" s="77"/>
      <c r="G193" s="79"/>
      <c r="H193" s="77">
        <f t="shared" ref="H193:H232" si="223">ROUND(SUM(H189:H192),0)</f>
        <v>0</v>
      </c>
      <c r="I193" s="77"/>
      <c r="J193" s="79"/>
      <c r="K193" s="77">
        <f t="shared" ref="K193:K232" si="224">ROUND(SUM(K189:K192),0)</f>
        <v>0</v>
      </c>
      <c r="L193" s="77"/>
      <c r="M193" s="79"/>
      <c r="N193" s="77">
        <f t="shared" ref="N193:N232" si="225">ROUND(SUM(N189:N192),0)</f>
        <v>0</v>
      </c>
      <c r="O193" s="77"/>
      <c r="P193" s="79"/>
      <c r="Q193" s="91">
        <f t="shared" ref="Q193:Q232" si="226">ROUND(SUM(Q189:Q192),0)</f>
        <v>0</v>
      </c>
    </row>
    <row r="194" spans="1:17" ht="13.5" customHeight="1" thickBot="1">
      <c r="A194" s="82" t="s">
        <v>85</v>
      </c>
      <c r="B194" s="70"/>
      <c r="C194" s="83"/>
      <c r="D194" s="83"/>
      <c r="E194" s="70">
        <f t="shared" ref="E194:E233" si="227">ROUND(E193*0.1,0)</f>
        <v>0</v>
      </c>
      <c r="F194" s="70"/>
      <c r="G194" s="83"/>
      <c r="H194" s="70">
        <f t="shared" ref="H194:H233" si="228">ROUND(H193*0.1,0)</f>
        <v>0</v>
      </c>
      <c r="I194" s="70"/>
      <c r="J194" s="83"/>
      <c r="K194" s="70">
        <f t="shared" ref="K194:K233" si="229">ROUND(K193*0.1,0)</f>
        <v>0</v>
      </c>
      <c r="L194" s="70"/>
      <c r="M194" s="83"/>
      <c r="N194" s="70">
        <f t="shared" ref="N194:N233" si="230">ROUND(N193*0.1,0)</f>
        <v>0</v>
      </c>
      <c r="O194" s="70"/>
      <c r="P194" s="83"/>
      <c r="Q194" s="72">
        <f t="shared" ref="Q194:Q233" si="231">ROUND(Q193*0.1,0)</f>
        <v>0</v>
      </c>
    </row>
    <row r="195" spans="1:17" ht="18.600000000000001" customHeight="1" thickBot="1">
      <c r="A195" s="92" t="s">
        <v>15</v>
      </c>
      <c r="B195" s="93"/>
      <c r="C195" s="93"/>
      <c r="D195" s="93"/>
      <c r="E195" s="93">
        <f t="shared" ref="E195:E234" si="232">ROUND(E193+E194,0)</f>
        <v>0</v>
      </c>
      <c r="F195" s="93"/>
      <c r="G195" s="93"/>
      <c r="H195" s="93">
        <f t="shared" ref="H195:H234" si="233">ROUND(H193+H194,0)</f>
        <v>0</v>
      </c>
      <c r="I195" s="93"/>
      <c r="J195" s="93"/>
      <c r="K195" s="93">
        <f t="shared" ref="K195:K234" si="234">ROUND(K193+K194,0)</f>
        <v>0</v>
      </c>
      <c r="L195" s="93"/>
      <c r="M195" s="93"/>
      <c r="N195" s="93">
        <f t="shared" ref="N195:N234" si="235">ROUND(N193+N194,0)</f>
        <v>0</v>
      </c>
      <c r="O195" s="93"/>
      <c r="P195" s="93"/>
      <c r="Q195" s="86">
        <f t="shared" ref="Q195:Q234" si="236">ROUND(Q193+Q194,0)</f>
        <v>0</v>
      </c>
    </row>
    <row r="196" spans="1:17" s="57" customFormat="1" ht="18.75" customHeight="1" thickBot="1">
      <c r="A196" s="1">
        <f t="shared" si="166"/>
        <v>45961</v>
      </c>
      <c r="B196" s="56">
        <f t="shared" ref="B196:B259" si="237">A196</f>
        <v>45961</v>
      </c>
      <c r="C196" s="57" t="s">
        <v>0</v>
      </c>
      <c r="E196" s="135">
        <f>請求書!$I$5</f>
        <v>0</v>
      </c>
      <c r="F196" s="135"/>
      <c r="G196" s="135"/>
      <c r="H196" s="135"/>
      <c r="I196" s="135"/>
      <c r="J196" s="38">
        <f t="shared" si="168"/>
        <v>6</v>
      </c>
      <c r="K196" s="57" t="s">
        <v>1</v>
      </c>
      <c r="L196" s="136" t="s">
        <v>2</v>
      </c>
      <c r="M196" s="136"/>
      <c r="N196" s="137">
        <f t="shared" si="169"/>
        <v>0</v>
      </c>
      <c r="O196" s="137"/>
      <c r="P196" s="137"/>
      <c r="Q196" s="137"/>
    </row>
    <row r="197" spans="1:17" ht="6" customHeight="1" thickBot="1">
      <c r="A197" s="59"/>
      <c r="B197" s="60"/>
      <c r="C197" s="59"/>
      <c r="D197" s="59"/>
      <c r="E197" s="59"/>
      <c r="F197" s="60"/>
      <c r="G197" s="59"/>
      <c r="H197" s="59"/>
      <c r="I197" s="60"/>
      <c r="J197" s="59"/>
      <c r="K197" s="59"/>
      <c r="L197" s="60"/>
      <c r="M197" s="59"/>
      <c r="N197" s="59"/>
      <c r="O197" s="60"/>
      <c r="P197" s="59"/>
      <c r="Q197" s="60"/>
    </row>
    <row r="198" spans="1:17" ht="13.5" customHeight="1">
      <c r="A198" s="138" t="s">
        <v>17</v>
      </c>
      <c r="B198" s="141" t="s">
        <v>3</v>
      </c>
      <c r="C198" s="142"/>
      <c r="D198" s="142"/>
      <c r="E198" s="143"/>
      <c r="F198" s="147" t="s">
        <v>4</v>
      </c>
      <c r="G198" s="148"/>
      <c r="H198" s="148"/>
      <c r="I198" s="148"/>
      <c r="J198" s="148"/>
      <c r="K198" s="148"/>
      <c r="L198" s="148"/>
      <c r="M198" s="148"/>
      <c r="N198" s="149"/>
      <c r="O198" s="141" t="s">
        <v>18</v>
      </c>
      <c r="P198" s="142"/>
      <c r="Q198" s="150"/>
    </row>
    <row r="199" spans="1:17" ht="13.5" customHeight="1">
      <c r="A199" s="139"/>
      <c r="B199" s="144"/>
      <c r="C199" s="145"/>
      <c r="D199" s="145"/>
      <c r="E199" s="146"/>
      <c r="F199" s="152" t="s">
        <v>16</v>
      </c>
      <c r="G199" s="153"/>
      <c r="H199" s="154"/>
      <c r="I199" s="152" t="s">
        <v>5</v>
      </c>
      <c r="J199" s="153"/>
      <c r="K199" s="154"/>
      <c r="L199" s="152" t="s">
        <v>6</v>
      </c>
      <c r="M199" s="153"/>
      <c r="N199" s="154"/>
      <c r="O199" s="144"/>
      <c r="P199" s="145"/>
      <c r="Q199" s="151"/>
    </row>
    <row r="200" spans="1:17" ht="13.5" customHeight="1">
      <c r="A200" s="140"/>
      <c r="B200" s="63" t="s">
        <v>7</v>
      </c>
      <c r="C200" s="64" t="s">
        <v>8</v>
      </c>
      <c r="D200" s="64" t="s">
        <v>9</v>
      </c>
      <c r="E200" s="64" t="s">
        <v>10</v>
      </c>
      <c r="F200" s="63" t="s">
        <v>7</v>
      </c>
      <c r="G200" s="64" t="s">
        <v>8</v>
      </c>
      <c r="H200" s="65" t="s">
        <v>11</v>
      </c>
      <c r="I200" s="63" t="s">
        <v>7</v>
      </c>
      <c r="J200" s="64" t="s">
        <v>8</v>
      </c>
      <c r="K200" s="65" t="s">
        <v>11</v>
      </c>
      <c r="L200" s="63" t="s">
        <v>7</v>
      </c>
      <c r="M200" s="64" t="s">
        <v>8</v>
      </c>
      <c r="N200" s="65" t="s">
        <v>11</v>
      </c>
      <c r="O200" s="63" t="s">
        <v>7</v>
      </c>
      <c r="P200" s="64" t="s">
        <v>8</v>
      </c>
      <c r="Q200" s="66" t="s">
        <v>11</v>
      </c>
    </row>
    <row r="201" spans="1:17" ht="13.5" customHeight="1">
      <c r="A201" s="87" t="str">
        <f t="shared" ref="A201:B201" si="238">IF(A162="","",A162)</f>
        <v/>
      </c>
      <c r="B201" s="17" t="str">
        <f t="shared" si="238"/>
        <v/>
      </c>
      <c r="C201" s="15" t="str">
        <f t="shared" ref="C201:C227" si="239">IF(B162="","",C162)</f>
        <v/>
      </c>
      <c r="D201" s="18" t="str">
        <f t="shared" ref="D201:D227" si="240">IF(B162="","",D162)</f>
        <v/>
      </c>
      <c r="E201" s="67" t="str">
        <f t="shared" ref="E201:E264" si="241">IF(B201="","",ROUND((B201*D201),0))</f>
        <v/>
      </c>
      <c r="F201" s="17" t="str">
        <f t="shared" ref="F201:F264" si="242">IF(B162="","",L162)</f>
        <v/>
      </c>
      <c r="G201" s="15" t="str">
        <f t="shared" ref="G201:G264" si="243">IF(B162="","",C162)</f>
        <v/>
      </c>
      <c r="H201" s="67" t="str">
        <f t="shared" ref="H201:H227" si="244">IF(B201="","",ROUND((E201-Q162),0))</f>
        <v/>
      </c>
      <c r="I201" s="3"/>
      <c r="J201" s="15" t="str">
        <f t="shared" ref="J201:J264" si="245">IF(B162="","",C162)</f>
        <v/>
      </c>
      <c r="K201" s="67" t="str">
        <f t="shared" ref="K201:K264" si="246">IF(B201="","",ROUND((D201*I201),0))</f>
        <v/>
      </c>
      <c r="L201" s="68" t="str">
        <f t="shared" ref="L201:L264" si="247">IF(B201="","",F201+I201)</f>
        <v/>
      </c>
      <c r="M201" s="15" t="str">
        <f t="shared" ref="M201:M264" si="248">IF(B162="","",C162)</f>
        <v/>
      </c>
      <c r="N201" s="67" t="str">
        <f t="shared" ref="N201:N264" si="249">IF(B201="","",ROUND((H201+K201),0))</f>
        <v/>
      </c>
      <c r="O201" s="68" t="str">
        <f t="shared" ref="O201:O264" si="250">IF(B201="","",B201-L201)</f>
        <v/>
      </c>
      <c r="P201" s="15" t="str">
        <f t="shared" ref="P201:P264" si="251">IF(B162="","",C162)</f>
        <v/>
      </c>
      <c r="Q201" s="69" t="str">
        <f t="shared" ref="Q201:Q264" si="252">IF(B201="","",ROUND((E201-N201),0))</f>
        <v/>
      </c>
    </row>
    <row r="202" spans="1:17" ht="13.5" customHeight="1">
      <c r="A202" s="87" t="str">
        <f t="shared" ref="A202:B202" si="253">IF(A163="","",A163)</f>
        <v/>
      </c>
      <c r="B202" s="17" t="str">
        <f t="shared" si="253"/>
        <v/>
      </c>
      <c r="C202" s="15" t="str">
        <f t="shared" si="239"/>
        <v/>
      </c>
      <c r="D202" s="18" t="str">
        <f t="shared" si="240"/>
        <v/>
      </c>
      <c r="E202" s="67" t="str">
        <f t="shared" si="241"/>
        <v/>
      </c>
      <c r="F202" s="17" t="str">
        <f t="shared" si="242"/>
        <v/>
      </c>
      <c r="G202" s="15" t="str">
        <f t="shared" si="243"/>
        <v/>
      </c>
      <c r="H202" s="67" t="str">
        <f t="shared" si="244"/>
        <v/>
      </c>
      <c r="I202" s="3"/>
      <c r="J202" s="15" t="str">
        <f t="shared" si="245"/>
        <v/>
      </c>
      <c r="K202" s="67" t="str">
        <f t="shared" si="246"/>
        <v/>
      </c>
      <c r="L202" s="68" t="str">
        <f t="shared" si="247"/>
        <v/>
      </c>
      <c r="M202" s="15" t="str">
        <f t="shared" si="248"/>
        <v/>
      </c>
      <c r="N202" s="67" t="str">
        <f t="shared" si="249"/>
        <v/>
      </c>
      <c r="O202" s="68" t="str">
        <f t="shared" si="250"/>
        <v/>
      </c>
      <c r="P202" s="15" t="str">
        <f t="shared" si="251"/>
        <v/>
      </c>
      <c r="Q202" s="69" t="str">
        <f t="shared" si="252"/>
        <v/>
      </c>
    </row>
    <row r="203" spans="1:17" ht="13.5" customHeight="1">
      <c r="A203" s="87" t="str">
        <f t="shared" ref="A203:B203" si="254">IF(A164="","",A164)</f>
        <v/>
      </c>
      <c r="B203" s="17" t="str">
        <f t="shared" si="254"/>
        <v/>
      </c>
      <c r="C203" s="15" t="str">
        <f t="shared" si="239"/>
        <v/>
      </c>
      <c r="D203" s="18" t="str">
        <f t="shared" si="240"/>
        <v/>
      </c>
      <c r="E203" s="67" t="str">
        <f t="shared" si="241"/>
        <v/>
      </c>
      <c r="F203" s="17" t="str">
        <f t="shared" si="242"/>
        <v/>
      </c>
      <c r="G203" s="15" t="str">
        <f t="shared" si="243"/>
        <v/>
      </c>
      <c r="H203" s="67" t="str">
        <f t="shared" si="244"/>
        <v/>
      </c>
      <c r="I203" s="3"/>
      <c r="J203" s="15" t="str">
        <f t="shared" si="245"/>
        <v/>
      </c>
      <c r="K203" s="67" t="str">
        <f t="shared" si="246"/>
        <v/>
      </c>
      <c r="L203" s="68" t="str">
        <f t="shared" si="247"/>
        <v/>
      </c>
      <c r="M203" s="15" t="str">
        <f t="shared" si="248"/>
        <v/>
      </c>
      <c r="N203" s="67" t="str">
        <f t="shared" si="249"/>
        <v/>
      </c>
      <c r="O203" s="68" t="str">
        <f t="shared" si="250"/>
        <v/>
      </c>
      <c r="P203" s="15" t="str">
        <f t="shared" si="251"/>
        <v/>
      </c>
      <c r="Q203" s="69" t="str">
        <f t="shared" si="252"/>
        <v/>
      </c>
    </row>
    <row r="204" spans="1:17" ht="13.5" customHeight="1">
      <c r="A204" s="87" t="str">
        <f t="shared" ref="A204:B204" si="255">IF(A165="","",A165)</f>
        <v/>
      </c>
      <c r="B204" s="17" t="str">
        <f t="shared" si="255"/>
        <v/>
      </c>
      <c r="C204" s="15" t="str">
        <f t="shared" si="239"/>
        <v/>
      </c>
      <c r="D204" s="18" t="str">
        <f t="shared" si="240"/>
        <v/>
      </c>
      <c r="E204" s="67" t="str">
        <f t="shared" si="241"/>
        <v/>
      </c>
      <c r="F204" s="17" t="str">
        <f t="shared" si="242"/>
        <v/>
      </c>
      <c r="G204" s="15" t="str">
        <f t="shared" si="243"/>
        <v/>
      </c>
      <c r="H204" s="67" t="str">
        <f t="shared" si="244"/>
        <v/>
      </c>
      <c r="I204" s="3"/>
      <c r="J204" s="15" t="str">
        <f t="shared" si="245"/>
        <v/>
      </c>
      <c r="K204" s="67" t="str">
        <f t="shared" si="246"/>
        <v/>
      </c>
      <c r="L204" s="68" t="str">
        <f t="shared" si="247"/>
        <v/>
      </c>
      <c r="M204" s="15" t="str">
        <f t="shared" si="248"/>
        <v/>
      </c>
      <c r="N204" s="67" t="str">
        <f t="shared" si="249"/>
        <v/>
      </c>
      <c r="O204" s="68" t="str">
        <f t="shared" si="250"/>
        <v/>
      </c>
      <c r="P204" s="15" t="str">
        <f t="shared" si="251"/>
        <v/>
      </c>
      <c r="Q204" s="69" t="str">
        <f t="shared" si="252"/>
        <v/>
      </c>
    </row>
    <row r="205" spans="1:17" ht="13.5" customHeight="1">
      <c r="A205" s="87" t="str">
        <f t="shared" ref="A205:B205" si="256">IF(A166="","",A166)</f>
        <v/>
      </c>
      <c r="B205" s="17" t="str">
        <f t="shared" si="256"/>
        <v/>
      </c>
      <c r="C205" s="15" t="str">
        <f t="shared" si="239"/>
        <v/>
      </c>
      <c r="D205" s="18" t="str">
        <f t="shared" si="240"/>
        <v/>
      </c>
      <c r="E205" s="67" t="str">
        <f t="shared" si="241"/>
        <v/>
      </c>
      <c r="F205" s="17" t="str">
        <f t="shared" si="242"/>
        <v/>
      </c>
      <c r="G205" s="15" t="str">
        <f t="shared" si="243"/>
        <v/>
      </c>
      <c r="H205" s="67" t="str">
        <f t="shared" si="244"/>
        <v/>
      </c>
      <c r="I205" s="3"/>
      <c r="J205" s="15" t="str">
        <f t="shared" si="245"/>
        <v/>
      </c>
      <c r="K205" s="67" t="str">
        <f t="shared" si="246"/>
        <v/>
      </c>
      <c r="L205" s="68" t="str">
        <f t="shared" si="247"/>
        <v/>
      </c>
      <c r="M205" s="15" t="str">
        <f t="shared" si="248"/>
        <v/>
      </c>
      <c r="N205" s="67" t="str">
        <f t="shared" si="249"/>
        <v/>
      </c>
      <c r="O205" s="68" t="str">
        <f t="shared" si="250"/>
        <v/>
      </c>
      <c r="P205" s="15" t="str">
        <f t="shared" si="251"/>
        <v/>
      </c>
      <c r="Q205" s="69" t="str">
        <f t="shared" si="252"/>
        <v/>
      </c>
    </row>
    <row r="206" spans="1:17" ht="13.5" customHeight="1">
      <c r="A206" s="87" t="str">
        <f t="shared" ref="A206:B206" si="257">IF(A167="","",A167)</f>
        <v/>
      </c>
      <c r="B206" s="17" t="str">
        <f t="shared" si="257"/>
        <v/>
      </c>
      <c r="C206" s="15" t="str">
        <f t="shared" si="239"/>
        <v/>
      </c>
      <c r="D206" s="18" t="str">
        <f t="shared" si="240"/>
        <v/>
      </c>
      <c r="E206" s="67" t="str">
        <f t="shared" si="241"/>
        <v/>
      </c>
      <c r="F206" s="17" t="str">
        <f t="shared" si="242"/>
        <v/>
      </c>
      <c r="G206" s="15" t="str">
        <f t="shared" si="243"/>
        <v/>
      </c>
      <c r="H206" s="67" t="str">
        <f t="shared" si="244"/>
        <v/>
      </c>
      <c r="I206" s="3"/>
      <c r="J206" s="15" t="str">
        <f t="shared" si="245"/>
        <v/>
      </c>
      <c r="K206" s="67" t="str">
        <f t="shared" si="246"/>
        <v/>
      </c>
      <c r="L206" s="68" t="str">
        <f t="shared" si="247"/>
        <v/>
      </c>
      <c r="M206" s="15" t="str">
        <f t="shared" si="248"/>
        <v/>
      </c>
      <c r="N206" s="67" t="str">
        <f t="shared" si="249"/>
        <v/>
      </c>
      <c r="O206" s="68" t="str">
        <f t="shared" si="250"/>
        <v/>
      </c>
      <c r="P206" s="15" t="str">
        <f t="shared" si="251"/>
        <v/>
      </c>
      <c r="Q206" s="69" t="str">
        <f t="shared" si="252"/>
        <v/>
      </c>
    </row>
    <row r="207" spans="1:17" ht="13.5" customHeight="1">
      <c r="A207" s="87" t="str">
        <f t="shared" ref="A207:B207" si="258">IF(A168="","",A168)</f>
        <v/>
      </c>
      <c r="B207" s="17" t="str">
        <f t="shared" si="258"/>
        <v/>
      </c>
      <c r="C207" s="15" t="str">
        <f t="shared" si="239"/>
        <v/>
      </c>
      <c r="D207" s="18" t="str">
        <f t="shared" si="240"/>
        <v/>
      </c>
      <c r="E207" s="67" t="str">
        <f t="shared" si="241"/>
        <v/>
      </c>
      <c r="F207" s="17" t="str">
        <f t="shared" si="242"/>
        <v/>
      </c>
      <c r="G207" s="15" t="str">
        <f t="shared" si="243"/>
        <v/>
      </c>
      <c r="H207" s="67" t="str">
        <f t="shared" si="244"/>
        <v/>
      </c>
      <c r="I207" s="3"/>
      <c r="J207" s="15" t="str">
        <f t="shared" si="245"/>
        <v/>
      </c>
      <c r="K207" s="67" t="str">
        <f t="shared" si="246"/>
        <v/>
      </c>
      <c r="L207" s="68" t="str">
        <f t="shared" si="247"/>
        <v/>
      </c>
      <c r="M207" s="15" t="str">
        <f t="shared" si="248"/>
        <v/>
      </c>
      <c r="N207" s="67" t="str">
        <f t="shared" si="249"/>
        <v/>
      </c>
      <c r="O207" s="68" t="str">
        <f t="shared" si="250"/>
        <v/>
      </c>
      <c r="P207" s="15" t="str">
        <f t="shared" si="251"/>
        <v/>
      </c>
      <c r="Q207" s="69" t="str">
        <f t="shared" si="252"/>
        <v/>
      </c>
    </row>
    <row r="208" spans="1:17" ht="13.5" customHeight="1">
      <c r="A208" s="87" t="str">
        <f t="shared" ref="A208:B208" si="259">IF(A169="","",A169)</f>
        <v/>
      </c>
      <c r="B208" s="17" t="str">
        <f t="shared" si="259"/>
        <v/>
      </c>
      <c r="C208" s="15" t="str">
        <f t="shared" si="239"/>
        <v/>
      </c>
      <c r="D208" s="18" t="str">
        <f t="shared" si="240"/>
        <v/>
      </c>
      <c r="E208" s="67" t="str">
        <f t="shared" si="241"/>
        <v/>
      </c>
      <c r="F208" s="17" t="str">
        <f t="shared" si="242"/>
        <v/>
      </c>
      <c r="G208" s="15" t="str">
        <f t="shared" si="243"/>
        <v/>
      </c>
      <c r="H208" s="67" t="str">
        <f t="shared" si="244"/>
        <v/>
      </c>
      <c r="I208" s="3"/>
      <c r="J208" s="15" t="str">
        <f t="shared" si="245"/>
        <v/>
      </c>
      <c r="K208" s="67" t="str">
        <f t="shared" si="246"/>
        <v/>
      </c>
      <c r="L208" s="68" t="str">
        <f t="shared" si="247"/>
        <v/>
      </c>
      <c r="M208" s="15" t="str">
        <f t="shared" si="248"/>
        <v/>
      </c>
      <c r="N208" s="67" t="str">
        <f t="shared" si="249"/>
        <v/>
      </c>
      <c r="O208" s="68" t="str">
        <f t="shared" si="250"/>
        <v/>
      </c>
      <c r="P208" s="15" t="str">
        <f t="shared" si="251"/>
        <v/>
      </c>
      <c r="Q208" s="69" t="str">
        <f t="shared" si="252"/>
        <v/>
      </c>
    </row>
    <row r="209" spans="1:17" ht="13.5" customHeight="1">
      <c r="A209" s="87" t="str">
        <f t="shared" ref="A209:B209" si="260">IF(A170="","",A170)</f>
        <v/>
      </c>
      <c r="B209" s="17" t="str">
        <f t="shared" si="260"/>
        <v/>
      </c>
      <c r="C209" s="15" t="str">
        <f t="shared" si="239"/>
        <v/>
      </c>
      <c r="D209" s="18" t="str">
        <f t="shared" si="240"/>
        <v/>
      </c>
      <c r="E209" s="67" t="str">
        <f t="shared" si="241"/>
        <v/>
      </c>
      <c r="F209" s="17" t="str">
        <f t="shared" si="242"/>
        <v/>
      </c>
      <c r="G209" s="15" t="str">
        <f t="shared" si="243"/>
        <v/>
      </c>
      <c r="H209" s="67" t="str">
        <f t="shared" si="244"/>
        <v/>
      </c>
      <c r="I209" s="3"/>
      <c r="J209" s="15" t="str">
        <f t="shared" si="245"/>
        <v/>
      </c>
      <c r="K209" s="67" t="str">
        <f t="shared" si="246"/>
        <v/>
      </c>
      <c r="L209" s="68" t="str">
        <f t="shared" si="247"/>
        <v/>
      </c>
      <c r="M209" s="15" t="str">
        <f t="shared" si="248"/>
        <v/>
      </c>
      <c r="N209" s="67" t="str">
        <f t="shared" si="249"/>
        <v/>
      </c>
      <c r="O209" s="68" t="str">
        <f t="shared" si="250"/>
        <v/>
      </c>
      <c r="P209" s="15" t="str">
        <f t="shared" si="251"/>
        <v/>
      </c>
      <c r="Q209" s="69" t="str">
        <f t="shared" si="252"/>
        <v/>
      </c>
    </row>
    <row r="210" spans="1:17" ht="13.5" customHeight="1">
      <c r="A210" s="87" t="str">
        <f t="shared" ref="A210:B210" si="261">IF(A171="","",A171)</f>
        <v/>
      </c>
      <c r="B210" s="17" t="str">
        <f t="shared" si="261"/>
        <v/>
      </c>
      <c r="C210" s="15" t="str">
        <f t="shared" si="239"/>
        <v/>
      </c>
      <c r="D210" s="18" t="str">
        <f t="shared" si="240"/>
        <v/>
      </c>
      <c r="E210" s="67" t="str">
        <f t="shared" si="241"/>
        <v/>
      </c>
      <c r="F210" s="17" t="str">
        <f t="shared" si="242"/>
        <v/>
      </c>
      <c r="G210" s="15" t="str">
        <f t="shared" si="243"/>
        <v/>
      </c>
      <c r="H210" s="67" t="str">
        <f t="shared" si="244"/>
        <v/>
      </c>
      <c r="I210" s="3"/>
      <c r="J210" s="15" t="str">
        <f t="shared" si="245"/>
        <v/>
      </c>
      <c r="K210" s="67" t="str">
        <f t="shared" si="246"/>
        <v/>
      </c>
      <c r="L210" s="68" t="str">
        <f t="shared" si="247"/>
        <v/>
      </c>
      <c r="M210" s="15" t="str">
        <f t="shared" si="248"/>
        <v/>
      </c>
      <c r="N210" s="67" t="str">
        <f t="shared" si="249"/>
        <v/>
      </c>
      <c r="O210" s="68" t="str">
        <f t="shared" si="250"/>
        <v/>
      </c>
      <c r="P210" s="15" t="str">
        <f t="shared" si="251"/>
        <v/>
      </c>
      <c r="Q210" s="69" t="str">
        <f t="shared" si="252"/>
        <v/>
      </c>
    </row>
    <row r="211" spans="1:17" ht="13.5" customHeight="1">
      <c r="A211" s="87" t="str">
        <f t="shared" ref="A211:B211" si="262">IF(A172="","",A172)</f>
        <v/>
      </c>
      <c r="B211" s="17" t="str">
        <f t="shared" si="262"/>
        <v/>
      </c>
      <c r="C211" s="15" t="str">
        <f t="shared" si="239"/>
        <v/>
      </c>
      <c r="D211" s="18" t="str">
        <f t="shared" si="240"/>
        <v/>
      </c>
      <c r="E211" s="67" t="str">
        <f t="shared" si="241"/>
        <v/>
      </c>
      <c r="F211" s="17" t="str">
        <f t="shared" si="242"/>
        <v/>
      </c>
      <c r="G211" s="15" t="str">
        <f t="shared" si="243"/>
        <v/>
      </c>
      <c r="H211" s="67" t="str">
        <f t="shared" si="244"/>
        <v/>
      </c>
      <c r="I211" s="3"/>
      <c r="J211" s="15" t="str">
        <f t="shared" si="245"/>
        <v/>
      </c>
      <c r="K211" s="67" t="str">
        <f t="shared" si="246"/>
        <v/>
      </c>
      <c r="L211" s="68" t="str">
        <f t="shared" si="247"/>
        <v/>
      </c>
      <c r="M211" s="15" t="str">
        <f t="shared" si="248"/>
        <v/>
      </c>
      <c r="N211" s="67" t="str">
        <f t="shared" si="249"/>
        <v/>
      </c>
      <c r="O211" s="68" t="str">
        <f t="shared" si="250"/>
        <v/>
      </c>
      <c r="P211" s="15" t="str">
        <f t="shared" si="251"/>
        <v/>
      </c>
      <c r="Q211" s="69" t="str">
        <f t="shared" si="252"/>
        <v/>
      </c>
    </row>
    <row r="212" spans="1:17" ht="13.5" customHeight="1">
      <c r="A212" s="87" t="str">
        <f t="shared" ref="A212:B212" si="263">IF(A173="","",A173)</f>
        <v/>
      </c>
      <c r="B212" s="17" t="str">
        <f t="shared" si="263"/>
        <v/>
      </c>
      <c r="C212" s="15" t="str">
        <f t="shared" si="239"/>
        <v/>
      </c>
      <c r="D212" s="18" t="str">
        <f t="shared" si="240"/>
        <v/>
      </c>
      <c r="E212" s="67" t="str">
        <f t="shared" si="241"/>
        <v/>
      </c>
      <c r="F212" s="17" t="str">
        <f t="shared" si="242"/>
        <v/>
      </c>
      <c r="G212" s="15" t="str">
        <f t="shared" si="243"/>
        <v/>
      </c>
      <c r="H212" s="67" t="str">
        <f t="shared" si="244"/>
        <v/>
      </c>
      <c r="I212" s="3"/>
      <c r="J212" s="15" t="str">
        <f t="shared" si="245"/>
        <v/>
      </c>
      <c r="K212" s="67" t="str">
        <f t="shared" si="246"/>
        <v/>
      </c>
      <c r="L212" s="68" t="str">
        <f t="shared" si="247"/>
        <v/>
      </c>
      <c r="M212" s="15" t="str">
        <f t="shared" si="248"/>
        <v/>
      </c>
      <c r="N212" s="67" t="str">
        <f t="shared" si="249"/>
        <v/>
      </c>
      <c r="O212" s="68" t="str">
        <f t="shared" si="250"/>
        <v/>
      </c>
      <c r="P212" s="15" t="str">
        <f t="shared" si="251"/>
        <v/>
      </c>
      <c r="Q212" s="69" t="str">
        <f t="shared" si="252"/>
        <v/>
      </c>
    </row>
    <row r="213" spans="1:17" ht="13.5" customHeight="1">
      <c r="A213" s="87" t="str">
        <f t="shared" ref="A213:B213" si="264">IF(A174="","",A174)</f>
        <v/>
      </c>
      <c r="B213" s="17" t="str">
        <f t="shared" si="264"/>
        <v/>
      </c>
      <c r="C213" s="15" t="str">
        <f t="shared" si="239"/>
        <v/>
      </c>
      <c r="D213" s="18" t="str">
        <f t="shared" si="240"/>
        <v/>
      </c>
      <c r="E213" s="67" t="str">
        <f t="shared" si="241"/>
        <v/>
      </c>
      <c r="F213" s="17" t="str">
        <f t="shared" si="242"/>
        <v/>
      </c>
      <c r="G213" s="15" t="str">
        <f t="shared" si="243"/>
        <v/>
      </c>
      <c r="H213" s="67" t="str">
        <f t="shared" si="244"/>
        <v/>
      </c>
      <c r="I213" s="3"/>
      <c r="J213" s="15" t="str">
        <f t="shared" si="245"/>
        <v/>
      </c>
      <c r="K213" s="67" t="str">
        <f t="shared" si="246"/>
        <v/>
      </c>
      <c r="L213" s="68" t="str">
        <f t="shared" si="247"/>
        <v/>
      </c>
      <c r="M213" s="15" t="str">
        <f t="shared" si="248"/>
        <v/>
      </c>
      <c r="N213" s="67" t="str">
        <f t="shared" si="249"/>
        <v/>
      </c>
      <c r="O213" s="68" t="str">
        <f t="shared" si="250"/>
        <v/>
      </c>
      <c r="P213" s="15" t="str">
        <f t="shared" si="251"/>
        <v/>
      </c>
      <c r="Q213" s="69" t="str">
        <f t="shared" si="252"/>
        <v/>
      </c>
    </row>
    <row r="214" spans="1:17" ht="13.5" customHeight="1">
      <c r="A214" s="87" t="str">
        <f t="shared" ref="A214:B214" si="265">IF(A175="","",A175)</f>
        <v/>
      </c>
      <c r="B214" s="17" t="str">
        <f t="shared" si="265"/>
        <v/>
      </c>
      <c r="C214" s="15" t="str">
        <f t="shared" si="239"/>
        <v/>
      </c>
      <c r="D214" s="18" t="str">
        <f t="shared" si="240"/>
        <v/>
      </c>
      <c r="E214" s="67" t="str">
        <f t="shared" si="241"/>
        <v/>
      </c>
      <c r="F214" s="17" t="str">
        <f t="shared" si="242"/>
        <v/>
      </c>
      <c r="G214" s="15" t="str">
        <f t="shared" si="243"/>
        <v/>
      </c>
      <c r="H214" s="67" t="str">
        <f t="shared" si="244"/>
        <v/>
      </c>
      <c r="I214" s="3"/>
      <c r="J214" s="15" t="str">
        <f t="shared" si="245"/>
        <v/>
      </c>
      <c r="K214" s="67" t="str">
        <f t="shared" si="246"/>
        <v/>
      </c>
      <c r="L214" s="68" t="str">
        <f t="shared" si="247"/>
        <v/>
      </c>
      <c r="M214" s="15" t="str">
        <f t="shared" si="248"/>
        <v/>
      </c>
      <c r="N214" s="67" t="str">
        <f t="shared" si="249"/>
        <v/>
      </c>
      <c r="O214" s="68" t="str">
        <f t="shared" si="250"/>
        <v/>
      </c>
      <c r="P214" s="15" t="str">
        <f t="shared" si="251"/>
        <v/>
      </c>
      <c r="Q214" s="69" t="str">
        <f t="shared" si="252"/>
        <v/>
      </c>
    </row>
    <row r="215" spans="1:17" ht="13.5" customHeight="1">
      <c r="A215" s="87" t="str">
        <f t="shared" ref="A215:B215" si="266">IF(A176="","",A176)</f>
        <v/>
      </c>
      <c r="B215" s="17" t="str">
        <f t="shared" si="266"/>
        <v/>
      </c>
      <c r="C215" s="15" t="str">
        <f t="shared" si="239"/>
        <v/>
      </c>
      <c r="D215" s="18" t="str">
        <f t="shared" si="240"/>
        <v/>
      </c>
      <c r="E215" s="67" t="str">
        <f t="shared" si="241"/>
        <v/>
      </c>
      <c r="F215" s="17" t="str">
        <f t="shared" si="242"/>
        <v/>
      </c>
      <c r="G215" s="15" t="str">
        <f t="shared" si="243"/>
        <v/>
      </c>
      <c r="H215" s="67" t="str">
        <f t="shared" si="244"/>
        <v/>
      </c>
      <c r="I215" s="3"/>
      <c r="J215" s="15" t="str">
        <f t="shared" si="245"/>
        <v/>
      </c>
      <c r="K215" s="67" t="str">
        <f t="shared" si="246"/>
        <v/>
      </c>
      <c r="L215" s="68" t="str">
        <f t="shared" si="247"/>
        <v/>
      </c>
      <c r="M215" s="15" t="str">
        <f t="shared" si="248"/>
        <v/>
      </c>
      <c r="N215" s="67" t="str">
        <f t="shared" si="249"/>
        <v/>
      </c>
      <c r="O215" s="68" t="str">
        <f t="shared" si="250"/>
        <v/>
      </c>
      <c r="P215" s="15" t="str">
        <f t="shared" si="251"/>
        <v/>
      </c>
      <c r="Q215" s="69" t="str">
        <f t="shared" si="252"/>
        <v/>
      </c>
    </row>
    <row r="216" spans="1:17" ht="13.5" customHeight="1">
      <c r="A216" s="87" t="str">
        <f t="shared" ref="A216:B216" si="267">IF(A177="","",A177)</f>
        <v/>
      </c>
      <c r="B216" s="17" t="str">
        <f t="shared" si="267"/>
        <v/>
      </c>
      <c r="C216" s="15" t="str">
        <f t="shared" si="239"/>
        <v/>
      </c>
      <c r="D216" s="18" t="str">
        <f t="shared" si="240"/>
        <v/>
      </c>
      <c r="E216" s="67" t="str">
        <f t="shared" si="241"/>
        <v/>
      </c>
      <c r="F216" s="17" t="str">
        <f t="shared" si="242"/>
        <v/>
      </c>
      <c r="G216" s="15" t="str">
        <f t="shared" si="243"/>
        <v/>
      </c>
      <c r="H216" s="67" t="str">
        <f t="shared" si="244"/>
        <v/>
      </c>
      <c r="I216" s="3"/>
      <c r="J216" s="15" t="str">
        <f t="shared" si="245"/>
        <v/>
      </c>
      <c r="K216" s="67" t="str">
        <f t="shared" si="246"/>
        <v/>
      </c>
      <c r="L216" s="68" t="str">
        <f t="shared" si="247"/>
        <v/>
      </c>
      <c r="M216" s="15" t="str">
        <f t="shared" si="248"/>
        <v/>
      </c>
      <c r="N216" s="67" t="str">
        <f t="shared" si="249"/>
        <v/>
      </c>
      <c r="O216" s="68" t="str">
        <f t="shared" si="250"/>
        <v/>
      </c>
      <c r="P216" s="15" t="str">
        <f t="shared" si="251"/>
        <v/>
      </c>
      <c r="Q216" s="69" t="str">
        <f t="shared" si="252"/>
        <v/>
      </c>
    </row>
    <row r="217" spans="1:17" ht="13.5" customHeight="1">
      <c r="A217" s="87" t="str">
        <f t="shared" ref="A217:B217" si="268">IF(A178="","",A178)</f>
        <v/>
      </c>
      <c r="B217" s="17" t="str">
        <f t="shared" si="268"/>
        <v/>
      </c>
      <c r="C217" s="15" t="str">
        <f t="shared" si="239"/>
        <v/>
      </c>
      <c r="D217" s="18" t="str">
        <f t="shared" si="240"/>
        <v/>
      </c>
      <c r="E217" s="67" t="str">
        <f t="shared" si="241"/>
        <v/>
      </c>
      <c r="F217" s="17" t="str">
        <f t="shared" si="242"/>
        <v/>
      </c>
      <c r="G217" s="15" t="str">
        <f t="shared" si="243"/>
        <v/>
      </c>
      <c r="H217" s="67" t="str">
        <f t="shared" si="244"/>
        <v/>
      </c>
      <c r="I217" s="3"/>
      <c r="J217" s="15" t="str">
        <f t="shared" si="245"/>
        <v/>
      </c>
      <c r="K217" s="67" t="str">
        <f t="shared" si="246"/>
        <v/>
      </c>
      <c r="L217" s="68" t="str">
        <f t="shared" si="247"/>
        <v/>
      </c>
      <c r="M217" s="15" t="str">
        <f t="shared" si="248"/>
        <v/>
      </c>
      <c r="N217" s="67" t="str">
        <f t="shared" si="249"/>
        <v/>
      </c>
      <c r="O217" s="68" t="str">
        <f t="shared" si="250"/>
        <v/>
      </c>
      <c r="P217" s="15" t="str">
        <f t="shared" si="251"/>
        <v/>
      </c>
      <c r="Q217" s="69" t="str">
        <f t="shared" si="252"/>
        <v/>
      </c>
    </row>
    <row r="218" spans="1:17" ht="13.5" customHeight="1">
      <c r="A218" s="87" t="str">
        <f t="shared" ref="A218:B218" si="269">IF(A179="","",A179)</f>
        <v/>
      </c>
      <c r="B218" s="17" t="str">
        <f t="shared" si="269"/>
        <v/>
      </c>
      <c r="C218" s="15" t="str">
        <f t="shared" si="239"/>
        <v/>
      </c>
      <c r="D218" s="18" t="str">
        <f t="shared" si="240"/>
        <v/>
      </c>
      <c r="E218" s="67" t="str">
        <f t="shared" si="241"/>
        <v/>
      </c>
      <c r="F218" s="17" t="str">
        <f t="shared" si="242"/>
        <v/>
      </c>
      <c r="G218" s="15" t="str">
        <f t="shared" si="243"/>
        <v/>
      </c>
      <c r="H218" s="67" t="str">
        <f t="shared" si="244"/>
        <v/>
      </c>
      <c r="I218" s="3"/>
      <c r="J218" s="15" t="str">
        <f t="shared" si="245"/>
        <v/>
      </c>
      <c r="K218" s="67" t="str">
        <f t="shared" si="246"/>
        <v/>
      </c>
      <c r="L218" s="68" t="str">
        <f t="shared" si="247"/>
        <v/>
      </c>
      <c r="M218" s="15" t="str">
        <f t="shared" si="248"/>
        <v/>
      </c>
      <c r="N218" s="67" t="str">
        <f t="shared" si="249"/>
        <v/>
      </c>
      <c r="O218" s="68" t="str">
        <f t="shared" si="250"/>
        <v/>
      </c>
      <c r="P218" s="15" t="str">
        <f t="shared" si="251"/>
        <v/>
      </c>
      <c r="Q218" s="69" t="str">
        <f t="shared" si="252"/>
        <v/>
      </c>
    </row>
    <row r="219" spans="1:17" ht="13.5" customHeight="1">
      <c r="A219" s="87" t="str">
        <f t="shared" ref="A219:B219" si="270">IF(A180="","",A180)</f>
        <v/>
      </c>
      <c r="B219" s="17" t="str">
        <f t="shared" si="270"/>
        <v/>
      </c>
      <c r="C219" s="15" t="str">
        <f t="shared" si="239"/>
        <v/>
      </c>
      <c r="D219" s="18" t="str">
        <f t="shared" si="240"/>
        <v/>
      </c>
      <c r="E219" s="67" t="str">
        <f t="shared" si="241"/>
        <v/>
      </c>
      <c r="F219" s="17" t="str">
        <f t="shared" si="242"/>
        <v/>
      </c>
      <c r="G219" s="15" t="str">
        <f t="shared" si="243"/>
        <v/>
      </c>
      <c r="H219" s="67" t="str">
        <f t="shared" si="244"/>
        <v/>
      </c>
      <c r="I219" s="3"/>
      <c r="J219" s="15" t="str">
        <f t="shared" si="245"/>
        <v/>
      </c>
      <c r="K219" s="67" t="str">
        <f t="shared" si="246"/>
        <v/>
      </c>
      <c r="L219" s="68" t="str">
        <f t="shared" si="247"/>
        <v/>
      </c>
      <c r="M219" s="15" t="str">
        <f t="shared" si="248"/>
        <v/>
      </c>
      <c r="N219" s="67" t="str">
        <f t="shared" si="249"/>
        <v/>
      </c>
      <c r="O219" s="68" t="str">
        <f t="shared" si="250"/>
        <v/>
      </c>
      <c r="P219" s="15" t="str">
        <f t="shared" si="251"/>
        <v/>
      </c>
      <c r="Q219" s="69" t="str">
        <f t="shared" si="252"/>
        <v/>
      </c>
    </row>
    <row r="220" spans="1:17" ht="13.5" customHeight="1">
      <c r="A220" s="87" t="str">
        <f t="shared" ref="A220:B220" si="271">IF(A181="","",A181)</f>
        <v/>
      </c>
      <c r="B220" s="17" t="str">
        <f t="shared" si="271"/>
        <v/>
      </c>
      <c r="C220" s="15" t="str">
        <f t="shared" si="239"/>
        <v/>
      </c>
      <c r="D220" s="18" t="str">
        <f t="shared" si="240"/>
        <v/>
      </c>
      <c r="E220" s="67" t="str">
        <f t="shared" si="241"/>
        <v/>
      </c>
      <c r="F220" s="17" t="str">
        <f t="shared" si="242"/>
        <v/>
      </c>
      <c r="G220" s="15" t="str">
        <f t="shared" si="243"/>
        <v/>
      </c>
      <c r="H220" s="67" t="str">
        <f t="shared" si="244"/>
        <v/>
      </c>
      <c r="I220" s="3"/>
      <c r="J220" s="15" t="str">
        <f t="shared" si="245"/>
        <v/>
      </c>
      <c r="K220" s="67" t="str">
        <f t="shared" si="246"/>
        <v/>
      </c>
      <c r="L220" s="68" t="str">
        <f t="shared" si="247"/>
        <v/>
      </c>
      <c r="M220" s="15" t="str">
        <f t="shared" si="248"/>
        <v/>
      </c>
      <c r="N220" s="67" t="str">
        <f t="shared" si="249"/>
        <v/>
      </c>
      <c r="O220" s="68" t="str">
        <f t="shared" si="250"/>
        <v/>
      </c>
      <c r="P220" s="15" t="str">
        <f t="shared" si="251"/>
        <v/>
      </c>
      <c r="Q220" s="69" t="str">
        <f t="shared" si="252"/>
        <v/>
      </c>
    </row>
    <row r="221" spans="1:17" ht="13.5" customHeight="1">
      <c r="A221" s="87" t="str">
        <f t="shared" ref="A221:B221" si="272">IF(A182="","",A182)</f>
        <v/>
      </c>
      <c r="B221" s="17" t="str">
        <f t="shared" si="272"/>
        <v/>
      </c>
      <c r="C221" s="15" t="str">
        <f t="shared" si="239"/>
        <v/>
      </c>
      <c r="D221" s="18" t="str">
        <f t="shared" si="240"/>
        <v/>
      </c>
      <c r="E221" s="67" t="str">
        <f t="shared" si="241"/>
        <v/>
      </c>
      <c r="F221" s="17" t="str">
        <f t="shared" si="242"/>
        <v/>
      </c>
      <c r="G221" s="15" t="str">
        <f t="shared" si="243"/>
        <v/>
      </c>
      <c r="H221" s="67" t="str">
        <f t="shared" si="244"/>
        <v/>
      </c>
      <c r="I221" s="3"/>
      <c r="J221" s="15" t="str">
        <f t="shared" si="245"/>
        <v/>
      </c>
      <c r="K221" s="67" t="str">
        <f t="shared" si="246"/>
        <v/>
      </c>
      <c r="L221" s="68" t="str">
        <f t="shared" si="247"/>
        <v/>
      </c>
      <c r="M221" s="15" t="str">
        <f t="shared" si="248"/>
        <v/>
      </c>
      <c r="N221" s="67" t="str">
        <f t="shared" si="249"/>
        <v/>
      </c>
      <c r="O221" s="68" t="str">
        <f t="shared" si="250"/>
        <v/>
      </c>
      <c r="P221" s="15" t="str">
        <f t="shared" si="251"/>
        <v/>
      </c>
      <c r="Q221" s="69" t="str">
        <f t="shared" si="252"/>
        <v/>
      </c>
    </row>
    <row r="222" spans="1:17" ht="13.5" customHeight="1">
      <c r="A222" s="87" t="str">
        <f t="shared" ref="A222:B222" si="273">IF(A183="","",A183)</f>
        <v/>
      </c>
      <c r="B222" s="17" t="str">
        <f t="shared" si="273"/>
        <v/>
      </c>
      <c r="C222" s="15" t="str">
        <f t="shared" si="239"/>
        <v/>
      </c>
      <c r="D222" s="18" t="str">
        <f t="shared" si="240"/>
        <v/>
      </c>
      <c r="E222" s="67" t="str">
        <f t="shared" si="241"/>
        <v/>
      </c>
      <c r="F222" s="17" t="str">
        <f t="shared" si="242"/>
        <v/>
      </c>
      <c r="G222" s="15" t="str">
        <f t="shared" si="243"/>
        <v/>
      </c>
      <c r="H222" s="67" t="str">
        <f t="shared" si="244"/>
        <v/>
      </c>
      <c r="I222" s="3"/>
      <c r="J222" s="15" t="str">
        <f t="shared" si="245"/>
        <v/>
      </c>
      <c r="K222" s="67" t="str">
        <f t="shared" si="246"/>
        <v/>
      </c>
      <c r="L222" s="68" t="str">
        <f t="shared" si="247"/>
        <v/>
      </c>
      <c r="M222" s="15" t="str">
        <f t="shared" si="248"/>
        <v/>
      </c>
      <c r="N222" s="67" t="str">
        <f t="shared" si="249"/>
        <v/>
      </c>
      <c r="O222" s="68" t="str">
        <f t="shared" si="250"/>
        <v/>
      </c>
      <c r="P222" s="15" t="str">
        <f t="shared" si="251"/>
        <v/>
      </c>
      <c r="Q222" s="69" t="str">
        <f t="shared" si="252"/>
        <v/>
      </c>
    </row>
    <row r="223" spans="1:17" ht="13.5" customHeight="1">
      <c r="A223" s="87" t="str">
        <f t="shared" ref="A223:B223" si="274">IF(A184="","",A184)</f>
        <v/>
      </c>
      <c r="B223" s="17" t="str">
        <f t="shared" si="274"/>
        <v/>
      </c>
      <c r="C223" s="15" t="str">
        <f t="shared" si="239"/>
        <v/>
      </c>
      <c r="D223" s="18" t="str">
        <f t="shared" si="240"/>
        <v/>
      </c>
      <c r="E223" s="67" t="str">
        <f t="shared" si="241"/>
        <v/>
      </c>
      <c r="F223" s="17" t="str">
        <f t="shared" si="242"/>
        <v/>
      </c>
      <c r="G223" s="15" t="str">
        <f t="shared" si="243"/>
        <v/>
      </c>
      <c r="H223" s="67" t="str">
        <f t="shared" si="244"/>
        <v/>
      </c>
      <c r="I223" s="3"/>
      <c r="J223" s="15" t="str">
        <f t="shared" si="245"/>
        <v/>
      </c>
      <c r="K223" s="67" t="str">
        <f t="shared" si="246"/>
        <v/>
      </c>
      <c r="L223" s="68" t="str">
        <f t="shared" si="247"/>
        <v/>
      </c>
      <c r="M223" s="15" t="str">
        <f t="shared" si="248"/>
        <v/>
      </c>
      <c r="N223" s="67" t="str">
        <f t="shared" si="249"/>
        <v/>
      </c>
      <c r="O223" s="68" t="str">
        <f t="shared" si="250"/>
        <v/>
      </c>
      <c r="P223" s="15" t="str">
        <f t="shared" si="251"/>
        <v/>
      </c>
      <c r="Q223" s="69" t="str">
        <f t="shared" si="252"/>
        <v/>
      </c>
    </row>
    <row r="224" spans="1:17" ht="13.5" customHeight="1">
      <c r="A224" s="87" t="str">
        <f t="shared" ref="A224:B224" si="275">IF(A185="","",A185)</f>
        <v/>
      </c>
      <c r="B224" s="17" t="str">
        <f t="shared" si="275"/>
        <v/>
      </c>
      <c r="C224" s="15" t="str">
        <f t="shared" si="239"/>
        <v/>
      </c>
      <c r="D224" s="18" t="str">
        <f t="shared" si="240"/>
        <v/>
      </c>
      <c r="E224" s="67" t="str">
        <f t="shared" si="241"/>
        <v/>
      </c>
      <c r="F224" s="17" t="str">
        <f t="shared" si="242"/>
        <v/>
      </c>
      <c r="G224" s="15" t="str">
        <f t="shared" si="243"/>
        <v/>
      </c>
      <c r="H224" s="67" t="str">
        <f t="shared" si="244"/>
        <v/>
      </c>
      <c r="I224" s="3"/>
      <c r="J224" s="15" t="str">
        <f t="shared" si="245"/>
        <v/>
      </c>
      <c r="K224" s="67" t="str">
        <f t="shared" si="246"/>
        <v/>
      </c>
      <c r="L224" s="68" t="str">
        <f t="shared" si="247"/>
        <v/>
      </c>
      <c r="M224" s="15" t="str">
        <f t="shared" si="248"/>
        <v/>
      </c>
      <c r="N224" s="67" t="str">
        <f t="shared" si="249"/>
        <v/>
      </c>
      <c r="O224" s="68" t="str">
        <f t="shared" si="250"/>
        <v/>
      </c>
      <c r="P224" s="15" t="str">
        <f t="shared" si="251"/>
        <v/>
      </c>
      <c r="Q224" s="69" t="str">
        <f t="shared" si="252"/>
        <v/>
      </c>
    </row>
    <row r="225" spans="1:17" ht="13.5" customHeight="1">
      <c r="A225" s="87" t="str">
        <f t="shared" ref="A225:B225" si="276">IF(A186="","",A186)</f>
        <v/>
      </c>
      <c r="B225" s="17" t="str">
        <f t="shared" si="276"/>
        <v/>
      </c>
      <c r="C225" s="15" t="str">
        <f t="shared" si="239"/>
        <v/>
      </c>
      <c r="D225" s="18" t="str">
        <f t="shared" si="240"/>
        <v/>
      </c>
      <c r="E225" s="67" t="str">
        <f t="shared" si="241"/>
        <v/>
      </c>
      <c r="F225" s="17" t="str">
        <f t="shared" si="242"/>
        <v/>
      </c>
      <c r="G225" s="15" t="str">
        <f t="shared" si="243"/>
        <v/>
      </c>
      <c r="H225" s="67" t="str">
        <f t="shared" si="244"/>
        <v/>
      </c>
      <c r="I225" s="3"/>
      <c r="J225" s="15" t="str">
        <f t="shared" si="245"/>
        <v/>
      </c>
      <c r="K225" s="67" t="str">
        <f t="shared" si="246"/>
        <v/>
      </c>
      <c r="L225" s="68" t="str">
        <f t="shared" si="247"/>
        <v/>
      </c>
      <c r="M225" s="15" t="str">
        <f t="shared" si="248"/>
        <v/>
      </c>
      <c r="N225" s="67" t="str">
        <f t="shared" si="249"/>
        <v/>
      </c>
      <c r="O225" s="68" t="str">
        <f t="shared" si="250"/>
        <v/>
      </c>
      <c r="P225" s="15" t="str">
        <f t="shared" si="251"/>
        <v/>
      </c>
      <c r="Q225" s="69" t="str">
        <f t="shared" si="252"/>
        <v/>
      </c>
    </row>
    <row r="226" spans="1:17" ht="13.5" customHeight="1">
      <c r="A226" s="87" t="str">
        <f t="shared" ref="A226:B226" si="277">IF(A187="","",A187)</f>
        <v/>
      </c>
      <c r="B226" s="17" t="str">
        <f t="shared" si="277"/>
        <v/>
      </c>
      <c r="C226" s="15" t="str">
        <f t="shared" si="239"/>
        <v/>
      </c>
      <c r="D226" s="18" t="str">
        <f t="shared" si="240"/>
        <v/>
      </c>
      <c r="E226" s="67" t="str">
        <f t="shared" si="241"/>
        <v/>
      </c>
      <c r="F226" s="17" t="str">
        <f t="shared" si="242"/>
        <v/>
      </c>
      <c r="G226" s="15" t="str">
        <f t="shared" si="243"/>
        <v/>
      </c>
      <c r="H226" s="67" t="str">
        <f t="shared" si="244"/>
        <v/>
      </c>
      <c r="I226" s="3"/>
      <c r="J226" s="15" t="str">
        <f t="shared" si="245"/>
        <v/>
      </c>
      <c r="K226" s="67" t="str">
        <f t="shared" si="246"/>
        <v/>
      </c>
      <c r="L226" s="68" t="str">
        <f t="shared" si="247"/>
        <v/>
      </c>
      <c r="M226" s="15" t="str">
        <f t="shared" si="248"/>
        <v/>
      </c>
      <c r="N226" s="67" t="str">
        <f t="shared" si="249"/>
        <v/>
      </c>
      <c r="O226" s="68" t="str">
        <f t="shared" si="250"/>
        <v/>
      </c>
      <c r="P226" s="15" t="str">
        <f t="shared" si="251"/>
        <v/>
      </c>
      <c r="Q226" s="69" t="str">
        <f t="shared" si="252"/>
        <v/>
      </c>
    </row>
    <row r="227" spans="1:17" ht="13.5" customHeight="1" thickBot="1">
      <c r="A227" s="88" t="str">
        <f t="shared" ref="A227:B227" si="278">IF(A188="","",A188)</f>
        <v/>
      </c>
      <c r="B227" s="19" t="str">
        <f t="shared" si="278"/>
        <v/>
      </c>
      <c r="C227" s="16" t="str">
        <f t="shared" si="239"/>
        <v/>
      </c>
      <c r="D227" s="20" t="str">
        <f t="shared" si="240"/>
        <v/>
      </c>
      <c r="E227" s="67" t="str">
        <f t="shared" si="241"/>
        <v/>
      </c>
      <c r="F227" s="19" t="str">
        <f t="shared" si="242"/>
        <v/>
      </c>
      <c r="G227" s="16" t="str">
        <f t="shared" si="243"/>
        <v/>
      </c>
      <c r="H227" s="67" t="str">
        <f t="shared" si="244"/>
        <v/>
      </c>
      <c r="I227" s="9"/>
      <c r="J227" s="16" t="str">
        <f t="shared" si="245"/>
        <v/>
      </c>
      <c r="K227" s="67" t="str">
        <f t="shared" si="246"/>
        <v/>
      </c>
      <c r="L227" s="71" t="str">
        <f t="shared" si="247"/>
        <v/>
      </c>
      <c r="M227" s="16" t="str">
        <f t="shared" si="248"/>
        <v/>
      </c>
      <c r="N227" s="67" t="str">
        <f t="shared" si="249"/>
        <v/>
      </c>
      <c r="O227" s="71" t="str">
        <f t="shared" si="250"/>
        <v/>
      </c>
      <c r="P227" s="16" t="str">
        <f t="shared" si="251"/>
        <v/>
      </c>
      <c r="Q227" s="69" t="str">
        <f t="shared" si="252"/>
        <v/>
      </c>
    </row>
    <row r="228" spans="1:17" ht="13.5" customHeight="1" thickBot="1">
      <c r="A228" s="73" t="s">
        <v>12</v>
      </c>
      <c r="B228" s="35"/>
      <c r="C228" s="35"/>
      <c r="D228" s="35"/>
      <c r="E228" s="74">
        <f t="shared" si="211"/>
        <v>0</v>
      </c>
      <c r="F228" s="35"/>
      <c r="G228" s="35"/>
      <c r="H228" s="74">
        <f t="shared" si="212"/>
        <v>0</v>
      </c>
      <c r="I228" s="35"/>
      <c r="J228" s="35"/>
      <c r="K228" s="74">
        <f t="shared" si="213"/>
        <v>0</v>
      </c>
      <c r="L228" s="35"/>
      <c r="M228" s="35"/>
      <c r="N228" s="74">
        <f t="shared" si="214"/>
        <v>0</v>
      </c>
      <c r="O228" s="35"/>
      <c r="P228" s="35"/>
      <c r="Q228" s="75">
        <f t="shared" si="215"/>
        <v>0</v>
      </c>
    </row>
    <row r="229" spans="1:17" ht="13.5" customHeight="1">
      <c r="A229" s="76" t="s">
        <v>19</v>
      </c>
      <c r="B229" s="36"/>
      <c r="C229" s="36"/>
      <c r="D229" s="36"/>
      <c r="E229" s="77">
        <f t="shared" si="216"/>
        <v>0</v>
      </c>
      <c r="F229" s="36"/>
      <c r="G229" s="36"/>
      <c r="H229" s="77">
        <f t="shared" ref="H229:H292" si="279">ROUND(N190,0)</f>
        <v>0</v>
      </c>
      <c r="I229" s="36"/>
      <c r="J229" s="36"/>
      <c r="K229" s="12">
        <v>0</v>
      </c>
      <c r="L229" s="36"/>
      <c r="M229" s="36"/>
      <c r="N229" s="67">
        <f t="shared" ref="N229:N292" si="280">ROUND(H229+K229,0)</f>
        <v>0</v>
      </c>
      <c r="O229" s="36"/>
      <c r="P229" s="36"/>
      <c r="Q229" s="89">
        <f t="shared" ref="Q229:Q292" si="281">IF(E229=0,0,ROUND((E229-N229),0))</f>
        <v>0</v>
      </c>
    </row>
    <row r="230" spans="1:17" ht="13.5" customHeight="1">
      <c r="A230" s="80" t="s">
        <v>13</v>
      </c>
      <c r="B230" s="67"/>
      <c r="C230" s="81"/>
      <c r="D230" s="81"/>
      <c r="E230" s="90">
        <f t="shared" si="220"/>
        <v>0</v>
      </c>
      <c r="F230" s="67"/>
      <c r="G230" s="81"/>
      <c r="H230" s="67">
        <f t="shared" si="279"/>
        <v>0</v>
      </c>
      <c r="I230" s="67"/>
      <c r="J230" s="81"/>
      <c r="K230" s="14">
        <v>0</v>
      </c>
      <c r="L230" s="67"/>
      <c r="M230" s="81"/>
      <c r="N230" s="67">
        <f t="shared" si="280"/>
        <v>0</v>
      </c>
      <c r="O230" s="67"/>
      <c r="P230" s="81"/>
      <c r="Q230" s="89">
        <f t="shared" si="281"/>
        <v>0</v>
      </c>
    </row>
    <row r="231" spans="1:17" ht="13.5" customHeight="1">
      <c r="A231" s="80" t="s">
        <v>20</v>
      </c>
      <c r="B231" s="37"/>
      <c r="C231" s="37"/>
      <c r="D231" s="37"/>
      <c r="E231" s="67">
        <f t="shared" si="221"/>
        <v>0</v>
      </c>
      <c r="F231" s="37"/>
      <c r="G231" s="37"/>
      <c r="H231" s="67">
        <f t="shared" si="279"/>
        <v>0</v>
      </c>
      <c r="I231" s="37"/>
      <c r="J231" s="37"/>
      <c r="K231" s="14">
        <v>0</v>
      </c>
      <c r="L231" s="37"/>
      <c r="M231" s="37"/>
      <c r="N231" s="67">
        <f t="shared" si="280"/>
        <v>0</v>
      </c>
      <c r="O231" s="37"/>
      <c r="P231" s="37"/>
      <c r="Q231" s="89">
        <f t="shared" si="281"/>
        <v>0</v>
      </c>
    </row>
    <row r="232" spans="1:17" ht="13.5" customHeight="1">
      <c r="A232" s="76" t="s">
        <v>14</v>
      </c>
      <c r="B232" s="77"/>
      <c r="C232" s="79"/>
      <c r="D232" s="79"/>
      <c r="E232" s="77">
        <f t="shared" si="222"/>
        <v>0</v>
      </c>
      <c r="F232" s="77"/>
      <c r="G232" s="79"/>
      <c r="H232" s="77">
        <f t="shared" si="223"/>
        <v>0</v>
      </c>
      <c r="I232" s="77"/>
      <c r="J232" s="79"/>
      <c r="K232" s="77">
        <f t="shared" si="224"/>
        <v>0</v>
      </c>
      <c r="L232" s="77"/>
      <c r="M232" s="79"/>
      <c r="N232" s="77">
        <f t="shared" si="225"/>
        <v>0</v>
      </c>
      <c r="O232" s="77"/>
      <c r="P232" s="79"/>
      <c r="Q232" s="91">
        <f t="shared" si="226"/>
        <v>0</v>
      </c>
    </row>
    <row r="233" spans="1:17" ht="13.5" customHeight="1" thickBot="1">
      <c r="A233" s="82" t="s">
        <v>85</v>
      </c>
      <c r="B233" s="70"/>
      <c r="C233" s="83"/>
      <c r="D233" s="83"/>
      <c r="E233" s="70">
        <f t="shared" si="227"/>
        <v>0</v>
      </c>
      <c r="F233" s="70"/>
      <c r="G233" s="83"/>
      <c r="H233" s="70">
        <f t="shared" si="228"/>
        <v>0</v>
      </c>
      <c r="I233" s="70"/>
      <c r="J233" s="83"/>
      <c r="K233" s="70">
        <f t="shared" si="229"/>
        <v>0</v>
      </c>
      <c r="L233" s="70"/>
      <c r="M233" s="83"/>
      <c r="N233" s="70">
        <f t="shared" si="230"/>
        <v>0</v>
      </c>
      <c r="O233" s="70"/>
      <c r="P233" s="83"/>
      <c r="Q233" s="72">
        <f t="shared" si="231"/>
        <v>0</v>
      </c>
    </row>
    <row r="234" spans="1:17" ht="18.600000000000001" customHeight="1" thickBot="1">
      <c r="A234" s="92" t="s">
        <v>15</v>
      </c>
      <c r="B234" s="93"/>
      <c r="C234" s="93"/>
      <c r="D234" s="93"/>
      <c r="E234" s="93">
        <f t="shared" si="232"/>
        <v>0</v>
      </c>
      <c r="F234" s="93"/>
      <c r="G234" s="93"/>
      <c r="H234" s="93">
        <f t="shared" si="233"/>
        <v>0</v>
      </c>
      <c r="I234" s="93"/>
      <c r="J234" s="93"/>
      <c r="K234" s="93">
        <f t="shared" si="234"/>
        <v>0</v>
      </c>
      <c r="L234" s="93"/>
      <c r="M234" s="93"/>
      <c r="N234" s="93">
        <f t="shared" si="235"/>
        <v>0</v>
      </c>
      <c r="O234" s="93"/>
      <c r="P234" s="93"/>
      <c r="Q234" s="86">
        <f t="shared" si="236"/>
        <v>0</v>
      </c>
    </row>
    <row r="235" spans="1:17" s="57" customFormat="1" ht="18.75" customHeight="1" thickBot="1">
      <c r="A235" s="1">
        <f t="shared" ref="A235:A274" si="282">EOMONTH(A196,1)</f>
        <v>45991</v>
      </c>
      <c r="B235" s="56">
        <f t="shared" ref="B235:B298" si="283">A235</f>
        <v>45991</v>
      </c>
      <c r="C235" s="57" t="s">
        <v>0</v>
      </c>
      <c r="E235" s="135">
        <f>請求書!$I$5</f>
        <v>0</v>
      </c>
      <c r="F235" s="135"/>
      <c r="G235" s="135"/>
      <c r="H235" s="135"/>
      <c r="I235" s="135"/>
      <c r="J235" s="38">
        <f t="shared" ref="J235:J274" si="284">J196+1</f>
        <v>7</v>
      </c>
      <c r="K235" s="57" t="s">
        <v>1</v>
      </c>
      <c r="L235" s="136" t="s">
        <v>2</v>
      </c>
      <c r="M235" s="136"/>
      <c r="N235" s="137">
        <f t="shared" ref="N235:N298" si="285">$N$1</f>
        <v>0</v>
      </c>
      <c r="O235" s="137"/>
      <c r="P235" s="137"/>
      <c r="Q235" s="137"/>
    </row>
    <row r="236" spans="1:17" ht="6" customHeight="1" thickBot="1">
      <c r="A236" s="59"/>
      <c r="B236" s="60"/>
      <c r="C236" s="59"/>
      <c r="D236" s="59"/>
      <c r="E236" s="59"/>
      <c r="F236" s="60"/>
      <c r="G236" s="59"/>
      <c r="H236" s="59"/>
      <c r="I236" s="60"/>
      <c r="J236" s="59"/>
      <c r="K236" s="59"/>
      <c r="L236" s="60"/>
      <c r="M236" s="59"/>
      <c r="N236" s="59"/>
      <c r="O236" s="60"/>
      <c r="P236" s="59"/>
      <c r="Q236" s="60"/>
    </row>
    <row r="237" spans="1:17" ht="13.5" customHeight="1">
      <c r="A237" s="138" t="s">
        <v>17</v>
      </c>
      <c r="B237" s="141" t="s">
        <v>3</v>
      </c>
      <c r="C237" s="142"/>
      <c r="D237" s="142"/>
      <c r="E237" s="143"/>
      <c r="F237" s="147" t="s">
        <v>4</v>
      </c>
      <c r="G237" s="148"/>
      <c r="H237" s="148"/>
      <c r="I237" s="148"/>
      <c r="J237" s="148"/>
      <c r="K237" s="148"/>
      <c r="L237" s="148"/>
      <c r="M237" s="148"/>
      <c r="N237" s="149"/>
      <c r="O237" s="141" t="s">
        <v>18</v>
      </c>
      <c r="P237" s="142"/>
      <c r="Q237" s="150"/>
    </row>
    <row r="238" spans="1:17" ht="13.5" customHeight="1">
      <c r="A238" s="139"/>
      <c r="B238" s="144"/>
      <c r="C238" s="145"/>
      <c r="D238" s="145"/>
      <c r="E238" s="146"/>
      <c r="F238" s="152" t="s">
        <v>16</v>
      </c>
      <c r="G238" s="153"/>
      <c r="H238" s="154"/>
      <c r="I238" s="152" t="s">
        <v>5</v>
      </c>
      <c r="J238" s="153"/>
      <c r="K238" s="154"/>
      <c r="L238" s="152" t="s">
        <v>6</v>
      </c>
      <c r="M238" s="153"/>
      <c r="N238" s="154"/>
      <c r="O238" s="144"/>
      <c r="P238" s="145"/>
      <c r="Q238" s="151"/>
    </row>
    <row r="239" spans="1:17" ht="13.5" customHeight="1">
      <c r="A239" s="140"/>
      <c r="B239" s="63" t="s">
        <v>7</v>
      </c>
      <c r="C239" s="64" t="s">
        <v>8</v>
      </c>
      <c r="D239" s="64" t="s">
        <v>9</v>
      </c>
      <c r="E239" s="64" t="s">
        <v>10</v>
      </c>
      <c r="F239" s="63" t="s">
        <v>7</v>
      </c>
      <c r="G239" s="64" t="s">
        <v>8</v>
      </c>
      <c r="H239" s="65" t="s">
        <v>11</v>
      </c>
      <c r="I239" s="63" t="s">
        <v>7</v>
      </c>
      <c r="J239" s="64" t="s">
        <v>8</v>
      </c>
      <c r="K239" s="65" t="s">
        <v>11</v>
      </c>
      <c r="L239" s="63" t="s">
        <v>7</v>
      </c>
      <c r="M239" s="64" t="s">
        <v>8</v>
      </c>
      <c r="N239" s="65" t="s">
        <v>11</v>
      </c>
      <c r="O239" s="63" t="s">
        <v>7</v>
      </c>
      <c r="P239" s="64" t="s">
        <v>8</v>
      </c>
      <c r="Q239" s="66" t="s">
        <v>11</v>
      </c>
    </row>
    <row r="240" spans="1:17" ht="13.5" customHeight="1">
      <c r="A240" s="87" t="str">
        <f t="shared" ref="A240:B240" si="286">IF(A201="","",A201)</f>
        <v/>
      </c>
      <c r="B240" s="17" t="str">
        <f t="shared" si="286"/>
        <v/>
      </c>
      <c r="C240" s="15" t="str">
        <f t="shared" ref="C240:C266" si="287">IF(B201="","",C201)</f>
        <v/>
      </c>
      <c r="D240" s="18" t="str">
        <f t="shared" ref="D240:D266" si="288">IF(B201="","",D201)</f>
        <v/>
      </c>
      <c r="E240" s="67" t="str">
        <f t="shared" ref="E240:E303" si="289">IF(B240="","",ROUND((B240*D240),0))</f>
        <v/>
      </c>
      <c r="F240" s="17" t="str">
        <f t="shared" ref="F240:F303" si="290">IF(B201="","",L201)</f>
        <v/>
      </c>
      <c r="G240" s="15" t="str">
        <f t="shared" ref="G240:G303" si="291">IF(B201="","",C201)</f>
        <v/>
      </c>
      <c r="H240" s="67" t="str">
        <f t="shared" ref="H240:H266" si="292">IF(B240="","",ROUND((E240-Q201),0))</f>
        <v/>
      </c>
      <c r="I240" s="3"/>
      <c r="J240" s="15" t="str">
        <f t="shared" ref="J240:J303" si="293">IF(B201="","",C201)</f>
        <v/>
      </c>
      <c r="K240" s="67" t="str">
        <f t="shared" ref="K240:K303" si="294">IF(B240="","",ROUND((D240*I240),0))</f>
        <v/>
      </c>
      <c r="L240" s="68" t="str">
        <f t="shared" ref="L240:L303" si="295">IF(B240="","",F240+I240)</f>
        <v/>
      </c>
      <c r="M240" s="15" t="str">
        <f t="shared" ref="M240:M303" si="296">IF(B201="","",C201)</f>
        <v/>
      </c>
      <c r="N240" s="67" t="str">
        <f t="shared" ref="N240:N303" si="297">IF(B240="","",ROUND((H240+K240),0))</f>
        <v/>
      </c>
      <c r="O240" s="68" t="str">
        <f t="shared" ref="O240:O303" si="298">IF(B240="","",B240-L240)</f>
        <v/>
      </c>
      <c r="P240" s="15" t="str">
        <f t="shared" ref="P240:P303" si="299">IF(B201="","",C201)</f>
        <v/>
      </c>
      <c r="Q240" s="69" t="str">
        <f t="shared" ref="Q240:Q303" si="300">IF(B240="","",ROUND((E240-N240),0))</f>
        <v/>
      </c>
    </row>
    <row r="241" spans="1:17" ht="13.5" customHeight="1">
      <c r="A241" s="87" t="str">
        <f t="shared" ref="A241:B241" si="301">IF(A202="","",A202)</f>
        <v/>
      </c>
      <c r="B241" s="17" t="str">
        <f t="shared" si="301"/>
        <v/>
      </c>
      <c r="C241" s="15" t="str">
        <f t="shared" si="287"/>
        <v/>
      </c>
      <c r="D241" s="18" t="str">
        <f t="shared" si="288"/>
        <v/>
      </c>
      <c r="E241" s="67" t="str">
        <f t="shared" si="289"/>
        <v/>
      </c>
      <c r="F241" s="17" t="str">
        <f t="shared" si="290"/>
        <v/>
      </c>
      <c r="G241" s="15" t="str">
        <f t="shared" si="291"/>
        <v/>
      </c>
      <c r="H241" s="67" t="str">
        <f t="shared" si="292"/>
        <v/>
      </c>
      <c r="I241" s="3"/>
      <c r="J241" s="15" t="str">
        <f t="shared" si="293"/>
        <v/>
      </c>
      <c r="K241" s="67" t="str">
        <f t="shared" si="294"/>
        <v/>
      </c>
      <c r="L241" s="68" t="str">
        <f t="shared" si="295"/>
        <v/>
      </c>
      <c r="M241" s="15" t="str">
        <f t="shared" si="296"/>
        <v/>
      </c>
      <c r="N241" s="67" t="str">
        <f t="shared" si="297"/>
        <v/>
      </c>
      <c r="O241" s="68" t="str">
        <f t="shared" si="298"/>
        <v/>
      </c>
      <c r="P241" s="15" t="str">
        <f t="shared" si="299"/>
        <v/>
      </c>
      <c r="Q241" s="69" t="str">
        <f t="shared" si="300"/>
        <v/>
      </c>
    </row>
    <row r="242" spans="1:17" ht="13.5" customHeight="1">
      <c r="A242" s="87" t="str">
        <f t="shared" ref="A242:B242" si="302">IF(A203="","",A203)</f>
        <v/>
      </c>
      <c r="B242" s="17" t="str">
        <f t="shared" si="302"/>
        <v/>
      </c>
      <c r="C242" s="15" t="str">
        <f t="shared" si="287"/>
        <v/>
      </c>
      <c r="D242" s="18" t="str">
        <f t="shared" si="288"/>
        <v/>
      </c>
      <c r="E242" s="67" t="str">
        <f t="shared" si="289"/>
        <v/>
      </c>
      <c r="F242" s="17" t="str">
        <f t="shared" si="290"/>
        <v/>
      </c>
      <c r="G242" s="15" t="str">
        <f t="shared" si="291"/>
        <v/>
      </c>
      <c r="H242" s="67" t="str">
        <f t="shared" si="292"/>
        <v/>
      </c>
      <c r="I242" s="3"/>
      <c r="J242" s="15" t="str">
        <f t="shared" si="293"/>
        <v/>
      </c>
      <c r="K242" s="67" t="str">
        <f t="shared" si="294"/>
        <v/>
      </c>
      <c r="L242" s="68" t="str">
        <f t="shared" si="295"/>
        <v/>
      </c>
      <c r="M242" s="15" t="str">
        <f t="shared" si="296"/>
        <v/>
      </c>
      <c r="N242" s="67" t="str">
        <f t="shared" si="297"/>
        <v/>
      </c>
      <c r="O242" s="68" t="str">
        <f t="shared" si="298"/>
        <v/>
      </c>
      <c r="P242" s="15" t="str">
        <f t="shared" si="299"/>
        <v/>
      </c>
      <c r="Q242" s="69" t="str">
        <f t="shared" si="300"/>
        <v/>
      </c>
    </row>
    <row r="243" spans="1:17" ht="13.5" customHeight="1">
      <c r="A243" s="87" t="str">
        <f t="shared" ref="A243:B243" si="303">IF(A204="","",A204)</f>
        <v/>
      </c>
      <c r="B243" s="17" t="str">
        <f t="shared" si="303"/>
        <v/>
      </c>
      <c r="C243" s="15" t="str">
        <f t="shared" si="287"/>
        <v/>
      </c>
      <c r="D243" s="18" t="str">
        <f t="shared" si="288"/>
        <v/>
      </c>
      <c r="E243" s="67" t="str">
        <f t="shared" si="289"/>
        <v/>
      </c>
      <c r="F243" s="17" t="str">
        <f t="shared" si="290"/>
        <v/>
      </c>
      <c r="G243" s="15" t="str">
        <f t="shared" si="291"/>
        <v/>
      </c>
      <c r="H243" s="67" t="str">
        <f t="shared" si="292"/>
        <v/>
      </c>
      <c r="I243" s="3"/>
      <c r="J243" s="15" t="str">
        <f t="shared" si="293"/>
        <v/>
      </c>
      <c r="K243" s="67" t="str">
        <f t="shared" si="294"/>
        <v/>
      </c>
      <c r="L243" s="68" t="str">
        <f t="shared" si="295"/>
        <v/>
      </c>
      <c r="M243" s="15" t="str">
        <f t="shared" si="296"/>
        <v/>
      </c>
      <c r="N243" s="67" t="str">
        <f t="shared" si="297"/>
        <v/>
      </c>
      <c r="O243" s="68" t="str">
        <f t="shared" si="298"/>
        <v/>
      </c>
      <c r="P243" s="15" t="str">
        <f t="shared" si="299"/>
        <v/>
      </c>
      <c r="Q243" s="69" t="str">
        <f t="shared" si="300"/>
        <v/>
      </c>
    </row>
    <row r="244" spans="1:17" ht="13.5" customHeight="1">
      <c r="A244" s="87" t="str">
        <f t="shared" ref="A244:B244" si="304">IF(A205="","",A205)</f>
        <v/>
      </c>
      <c r="B244" s="17" t="str">
        <f t="shared" si="304"/>
        <v/>
      </c>
      <c r="C244" s="15" t="str">
        <f t="shared" si="287"/>
        <v/>
      </c>
      <c r="D244" s="18" t="str">
        <f t="shared" si="288"/>
        <v/>
      </c>
      <c r="E244" s="67" t="str">
        <f t="shared" si="289"/>
        <v/>
      </c>
      <c r="F244" s="17" t="str">
        <f t="shared" si="290"/>
        <v/>
      </c>
      <c r="G244" s="15" t="str">
        <f t="shared" si="291"/>
        <v/>
      </c>
      <c r="H244" s="67" t="str">
        <f t="shared" si="292"/>
        <v/>
      </c>
      <c r="I244" s="3"/>
      <c r="J244" s="15" t="str">
        <f t="shared" si="293"/>
        <v/>
      </c>
      <c r="K244" s="67" t="str">
        <f t="shared" si="294"/>
        <v/>
      </c>
      <c r="L244" s="68" t="str">
        <f t="shared" si="295"/>
        <v/>
      </c>
      <c r="M244" s="15" t="str">
        <f t="shared" si="296"/>
        <v/>
      </c>
      <c r="N244" s="67" t="str">
        <f t="shared" si="297"/>
        <v/>
      </c>
      <c r="O244" s="68" t="str">
        <f t="shared" si="298"/>
        <v/>
      </c>
      <c r="P244" s="15" t="str">
        <f t="shared" si="299"/>
        <v/>
      </c>
      <c r="Q244" s="69" t="str">
        <f t="shared" si="300"/>
        <v/>
      </c>
    </row>
    <row r="245" spans="1:17" ht="13.5" customHeight="1">
      <c r="A245" s="87" t="str">
        <f t="shared" ref="A245:B245" si="305">IF(A206="","",A206)</f>
        <v/>
      </c>
      <c r="B245" s="17" t="str">
        <f t="shared" si="305"/>
        <v/>
      </c>
      <c r="C245" s="15" t="str">
        <f t="shared" si="287"/>
        <v/>
      </c>
      <c r="D245" s="18" t="str">
        <f t="shared" si="288"/>
        <v/>
      </c>
      <c r="E245" s="67" t="str">
        <f t="shared" si="289"/>
        <v/>
      </c>
      <c r="F245" s="17" t="str">
        <f t="shared" si="290"/>
        <v/>
      </c>
      <c r="G245" s="15" t="str">
        <f t="shared" si="291"/>
        <v/>
      </c>
      <c r="H245" s="67" t="str">
        <f t="shared" si="292"/>
        <v/>
      </c>
      <c r="I245" s="3"/>
      <c r="J245" s="15" t="str">
        <f t="shared" si="293"/>
        <v/>
      </c>
      <c r="K245" s="67" t="str">
        <f t="shared" si="294"/>
        <v/>
      </c>
      <c r="L245" s="68" t="str">
        <f t="shared" si="295"/>
        <v/>
      </c>
      <c r="M245" s="15" t="str">
        <f t="shared" si="296"/>
        <v/>
      </c>
      <c r="N245" s="67" t="str">
        <f t="shared" si="297"/>
        <v/>
      </c>
      <c r="O245" s="68" t="str">
        <f t="shared" si="298"/>
        <v/>
      </c>
      <c r="P245" s="15" t="str">
        <f t="shared" si="299"/>
        <v/>
      </c>
      <c r="Q245" s="69" t="str">
        <f t="shared" si="300"/>
        <v/>
      </c>
    </row>
    <row r="246" spans="1:17" ht="13.5" customHeight="1">
      <c r="A246" s="87" t="str">
        <f t="shared" ref="A246:B246" si="306">IF(A207="","",A207)</f>
        <v/>
      </c>
      <c r="B246" s="17" t="str">
        <f t="shared" si="306"/>
        <v/>
      </c>
      <c r="C246" s="15" t="str">
        <f t="shared" si="287"/>
        <v/>
      </c>
      <c r="D246" s="18" t="str">
        <f t="shared" si="288"/>
        <v/>
      </c>
      <c r="E246" s="67" t="str">
        <f t="shared" si="289"/>
        <v/>
      </c>
      <c r="F246" s="17" t="str">
        <f t="shared" si="290"/>
        <v/>
      </c>
      <c r="G246" s="15" t="str">
        <f t="shared" si="291"/>
        <v/>
      </c>
      <c r="H246" s="67" t="str">
        <f t="shared" si="292"/>
        <v/>
      </c>
      <c r="I246" s="3"/>
      <c r="J246" s="15" t="str">
        <f t="shared" si="293"/>
        <v/>
      </c>
      <c r="K246" s="67" t="str">
        <f t="shared" si="294"/>
        <v/>
      </c>
      <c r="L246" s="68" t="str">
        <f t="shared" si="295"/>
        <v/>
      </c>
      <c r="M246" s="15" t="str">
        <f t="shared" si="296"/>
        <v/>
      </c>
      <c r="N246" s="67" t="str">
        <f t="shared" si="297"/>
        <v/>
      </c>
      <c r="O246" s="68" t="str">
        <f t="shared" si="298"/>
        <v/>
      </c>
      <c r="P246" s="15" t="str">
        <f t="shared" si="299"/>
        <v/>
      </c>
      <c r="Q246" s="69" t="str">
        <f t="shared" si="300"/>
        <v/>
      </c>
    </row>
    <row r="247" spans="1:17" ht="13.5" customHeight="1">
      <c r="A247" s="87" t="str">
        <f t="shared" ref="A247:B247" si="307">IF(A208="","",A208)</f>
        <v/>
      </c>
      <c r="B247" s="17" t="str">
        <f t="shared" si="307"/>
        <v/>
      </c>
      <c r="C247" s="15" t="str">
        <f t="shared" si="287"/>
        <v/>
      </c>
      <c r="D247" s="18" t="str">
        <f t="shared" si="288"/>
        <v/>
      </c>
      <c r="E247" s="67" t="str">
        <f t="shared" si="289"/>
        <v/>
      </c>
      <c r="F247" s="17" t="str">
        <f t="shared" si="290"/>
        <v/>
      </c>
      <c r="G247" s="15" t="str">
        <f t="shared" si="291"/>
        <v/>
      </c>
      <c r="H247" s="67" t="str">
        <f t="shared" si="292"/>
        <v/>
      </c>
      <c r="I247" s="3"/>
      <c r="J247" s="15" t="str">
        <f t="shared" si="293"/>
        <v/>
      </c>
      <c r="K247" s="67" t="str">
        <f t="shared" si="294"/>
        <v/>
      </c>
      <c r="L247" s="68" t="str">
        <f t="shared" si="295"/>
        <v/>
      </c>
      <c r="M247" s="15" t="str">
        <f t="shared" si="296"/>
        <v/>
      </c>
      <c r="N247" s="67" t="str">
        <f t="shared" si="297"/>
        <v/>
      </c>
      <c r="O247" s="68" t="str">
        <f t="shared" si="298"/>
        <v/>
      </c>
      <c r="P247" s="15" t="str">
        <f t="shared" si="299"/>
        <v/>
      </c>
      <c r="Q247" s="69" t="str">
        <f t="shared" si="300"/>
        <v/>
      </c>
    </row>
    <row r="248" spans="1:17" ht="13.5" customHeight="1">
      <c r="A248" s="87" t="str">
        <f t="shared" ref="A248:B248" si="308">IF(A209="","",A209)</f>
        <v/>
      </c>
      <c r="B248" s="17" t="str">
        <f t="shared" si="308"/>
        <v/>
      </c>
      <c r="C248" s="15" t="str">
        <f t="shared" si="287"/>
        <v/>
      </c>
      <c r="D248" s="18" t="str">
        <f t="shared" si="288"/>
        <v/>
      </c>
      <c r="E248" s="67" t="str">
        <f t="shared" si="289"/>
        <v/>
      </c>
      <c r="F248" s="17" t="str">
        <f t="shared" si="290"/>
        <v/>
      </c>
      <c r="G248" s="15" t="str">
        <f t="shared" si="291"/>
        <v/>
      </c>
      <c r="H248" s="67" t="str">
        <f t="shared" si="292"/>
        <v/>
      </c>
      <c r="I248" s="3"/>
      <c r="J248" s="15" t="str">
        <f t="shared" si="293"/>
        <v/>
      </c>
      <c r="K248" s="67" t="str">
        <f t="shared" si="294"/>
        <v/>
      </c>
      <c r="L248" s="68" t="str">
        <f t="shared" si="295"/>
        <v/>
      </c>
      <c r="M248" s="15" t="str">
        <f t="shared" si="296"/>
        <v/>
      </c>
      <c r="N248" s="67" t="str">
        <f t="shared" si="297"/>
        <v/>
      </c>
      <c r="O248" s="68" t="str">
        <f t="shared" si="298"/>
        <v/>
      </c>
      <c r="P248" s="15" t="str">
        <f t="shared" si="299"/>
        <v/>
      </c>
      <c r="Q248" s="69" t="str">
        <f t="shared" si="300"/>
        <v/>
      </c>
    </row>
    <row r="249" spans="1:17" ht="13.5" customHeight="1">
      <c r="A249" s="87" t="str">
        <f t="shared" ref="A249:B249" si="309">IF(A210="","",A210)</f>
        <v/>
      </c>
      <c r="B249" s="17" t="str">
        <f t="shared" si="309"/>
        <v/>
      </c>
      <c r="C249" s="15" t="str">
        <f t="shared" si="287"/>
        <v/>
      </c>
      <c r="D249" s="18" t="str">
        <f t="shared" si="288"/>
        <v/>
      </c>
      <c r="E249" s="67" t="str">
        <f t="shared" si="289"/>
        <v/>
      </c>
      <c r="F249" s="17" t="str">
        <f t="shared" si="290"/>
        <v/>
      </c>
      <c r="G249" s="15" t="str">
        <f t="shared" si="291"/>
        <v/>
      </c>
      <c r="H249" s="67" t="str">
        <f t="shared" si="292"/>
        <v/>
      </c>
      <c r="I249" s="3"/>
      <c r="J249" s="15" t="str">
        <f t="shared" si="293"/>
        <v/>
      </c>
      <c r="K249" s="67" t="str">
        <f t="shared" si="294"/>
        <v/>
      </c>
      <c r="L249" s="68" t="str">
        <f t="shared" si="295"/>
        <v/>
      </c>
      <c r="M249" s="15" t="str">
        <f t="shared" si="296"/>
        <v/>
      </c>
      <c r="N249" s="67" t="str">
        <f t="shared" si="297"/>
        <v/>
      </c>
      <c r="O249" s="68" t="str">
        <f t="shared" si="298"/>
        <v/>
      </c>
      <c r="P249" s="15" t="str">
        <f t="shared" si="299"/>
        <v/>
      </c>
      <c r="Q249" s="69" t="str">
        <f t="shared" si="300"/>
        <v/>
      </c>
    </row>
    <row r="250" spans="1:17" ht="13.5" customHeight="1">
      <c r="A250" s="87" t="str">
        <f t="shared" ref="A250:B250" si="310">IF(A211="","",A211)</f>
        <v/>
      </c>
      <c r="B250" s="17" t="str">
        <f t="shared" si="310"/>
        <v/>
      </c>
      <c r="C250" s="15" t="str">
        <f t="shared" si="287"/>
        <v/>
      </c>
      <c r="D250" s="18" t="str">
        <f t="shared" si="288"/>
        <v/>
      </c>
      <c r="E250" s="67" t="str">
        <f t="shared" si="289"/>
        <v/>
      </c>
      <c r="F250" s="17" t="str">
        <f t="shared" si="290"/>
        <v/>
      </c>
      <c r="G250" s="15" t="str">
        <f t="shared" si="291"/>
        <v/>
      </c>
      <c r="H250" s="67" t="str">
        <f t="shared" si="292"/>
        <v/>
      </c>
      <c r="I250" s="3"/>
      <c r="J250" s="15" t="str">
        <f t="shared" si="293"/>
        <v/>
      </c>
      <c r="K250" s="67" t="str">
        <f t="shared" si="294"/>
        <v/>
      </c>
      <c r="L250" s="68" t="str">
        <f t="shared" si="295"/>
        <v/>
      </c>
      <c r="M250" s="15" t="str">
        <f t="shared" si="296"/>
        <v/>
      </c>
      <c r="N250" s="67" t="str">
        <f t="shared" si="297"/>
        <v/>
      </c>
      <c r="O250" s="68" t="str">
        <f t="shared" si="298"/>
        <v/>
      </c>
      <c r="P250" s="15" t="str">
        <f t="shared" si="299"/>
        <v/>
      </c>
      <c r="Q250" s="69" t="str">
        <f t="shared" si="300"/>
        <v/>
      </c>
    </row>
    <row r="251" spans="1:17" ht="13.5" customHeight="1">
      <c r="A251" s="87" t="str">
        <f t="shared" ref="A251:B251" si="311">IF(A212="","",A212)</f>
        <v/>
      </c>
      <c r="B251" s="17" t="str">
        <f t="shared" si="311"/>
        <v/>
      </c>
      <c r="C251" s="15" t="str">
        <f t="shared" si="287"/>
        <v/>
      </c>
      <c r="D251" s="18" t="str">
        <f t="shared" si="288"/>
        <v/>
      </c>
      <c r="E251" s="67" t="str">
        <f t="shared" si="289"/>
        <v/>
      </c>
      <c r="F251" s="17" t="str">
        <f t="shared" si="290"/>
        <v/>
      </c>
      <c r="G251" s="15" t="str">
        <f t="shared" si="291"/>
        <v/>
      </c>
      <c r="H251" s="67" t="str">
        <f t="shared" si="292"/>
        <v/>
      </c>
      <c r="I251" s="3"/>
      <c r="J251" s="15" t="str">
        <f t="shared" si="293"/>
        <v/>
      </c>
      <c r="K251" s="67" t="str">
        <f t="shared" si="294"/>
        <v/>
      </c>
      <c r="L251" s="68" t="str">
        <f t="shared" si="295"/>
        <v/>
      </c>
      <c r="M251" s="15" t="str">
        <f t="shared" si="296"/>
        <v/>
      </c>
      <c r="N251" s="67" t="str">
        <f t="shared" si="297"/>
        <v/>
      </c>
      <c r="O251" s="68" t="str">
        <f t="shared" si="298"/>
        <v/>
      </c>
      <c r="P251" s="15" t="str">
        <f t="shared" si="299"/>
        <v/>
      </c>
      <c r="Q251" s="69" t="str">
        <f t="shared" si="300"/>
        <v/>
      </c>
    </row>
    <row r="252" spans="1:17" ht="13.5" customHeight="1">
      <c r="A252" s="87" t="str">
        <f t="shared" ref="A252:B252" si="312">IF(A213="","",A213)</f>
        <v/>
      </c>
      <c r="B252" s="17" t="str">
        <f t="shared" si="312"/>
        <v/>
      </c>
      <c r="C252" s="15" t="str">
        <f t="shared" si="287"/>
        <v/>
      </c>
      <c r="D252" s="18" t="str">
        <f t="shared" si="288"/>
        <v/>
      </c>
      <c r="E252" s="67" t="str">
        <f t="shared" si="289"/>
        <v/>
      </c>
      <c r="F252" s="17" t="str">
        <f t="shared" si="290"/>
        <v/>
      </c>
      <c r="G252" s="15" t="str">
        <f t="shared" si="291"/>
        <v/>
      </c>
      <c r="H252" s="67" t="str">
        <f t="shared" si="292"/>
        <v/>
      </c>
      <c r="I252" s="3"/>
      <c r="J252" s="15" t="str">
        <f t="shared" si="293"/>
        <v/>
      </c>
      <c r="K252" s="67" t="str">
        <f t="shared" si="294"/>
        <v/>
      </c>
      <c r="L252" s="68" t="str">
        <f t="shared" si="295"/>
        <v/>
      </c>
      <c r="M252" s="15" t="str">
        <f t="shared" si="296"/>
        <v/>
      </c>
      <c r="N252" s="67" t="str">
        <f t="shared" si="297"/>
        <v/>
      </c>
      <c r="O252" s="68" t="str">
        <f t="shared" si="298"/>
        <v/>
      </c>
      <c r="P252" s="15" t="str">
        <f t="shared" si="299"/>
        <v/>
      </c>
      <c r="Q252" s="69" t="str">
        <f t="shared" si="300"/>
        <v/>
      </c>
    </row>
    <row r="253" spans="1:17" ht="13.5" customHeight="1">
      <c r="A253" s="87" t="str">
        <f t="shared" ref="A253:B253" si="313">IF(A214="","",A214)</f>
        <v/>
      </c>
      <c r="B253" s="17" t="str">
        <f t="shared" si="313"/>
        <v/>
      </c>
      <c r="C253" s="15" t="str">
        <f t="shared" si="287"/>
        <v/>
      </c>
      <c r="D253" s="18" t="str">
        <f t="shared" si="288"/>
        <v/>
      </c>
      <c r="E253" s="67" t="str">
        <f t="shared" si="289"/>
        <v/>
      </c>
      <c r="F253" s="17" t="str">
        <f t="shared" si="290"/>
        <v/>
      </c>
      <c r="G253" s="15" t="str">
        <f t="shared" si="291"/>
        <v/>
      </c>
      <c r="H253" s="67" t="str">
        <f t="shared" si="292"/>
        <v/>
      </c>
      <c r="I253" s="3"/>
      <c r="J253" s="15" t="str">
        <f t="shared" si="293"/>
        <v/>
      </c>
      <c r="K253" s="67" t="str">
        <f t="shared" si="294"/>
        <v/>
      </c>
      <c r="L253" s="68" t="str">
        <f t="shared" si="295"/>
        <v/>
      </c>
      <c r="M253" s="15" t="str">
        <f t="shared" si="296"/>
        <v/>
      </c>
      <c r="N253" s="67" t="str">
        <f t="shared" si="297"/>
        <v/>
      </c>
      <c r="O253" s="68" t="str">
        <f t="shared" si="298"/>
        <v/>
      </c>
      <c r="P253" s="15" t="str">
        <f t="shared" si="299"/>
        <v/>
      </c>
      <c r="Q253" s="69" t="str">
        <f t="shared" si="300"/>
        <v/>
      </c>
    </row>
    <row r="254" spans="1:17" ht="13.5" customHeight="1">
      <c r="A254" s="87" t="str">
        <f t="shared" ref="A254:B254" si="314">IF(A215="","",A215)</f>
        <v/>
      </c>
      <c r="B254" s="17" t="str">
        <f t="shared" si="314"/>
        <v/>
      </c>
      <c r="C254" s="15" t="str">
        <f t="shared" si="287"/>
        <v/>
      </c>
      <c r="D254" s="18" t="str">
        <f t="shared" si="288"/>
        <v/>
      </c>
      <c r="E254" s="67" t="str">
        <f t="shared" si="289"/>
        <v/>
      </c>
      <c r="F254" s="17" t="str">
        <f t="shared" si="290"/>
        <v/>
      </c>
      <c r="G254" s="15" t="str">
        <f t="shared" si="291"/>
        <v/>
      </c>
      <c r="H254" s="67" t="str">
        <f t="shared" si="292"/>
        <v/>
      </c>
      <c r="I254" s="3"/>
      <c r="J254" s="15" t="str">
        <f t="shared" si="293"/>
        <v/>
      </c>
      <c r="K254" s="67" t="str">
        <f t="shared" si="294"/>
        <v/>
      </c>
      <c r="L254" s="68" t="str">
        <f t="shared" si="295"/>
        <v/>
      </c>
      <c r="M254" s="15" t="str">
        <f t="shared" si="296"/>
        <v/>
      </c>
      <c r="N254" s="67" t="str">
        <f t="shared" si="297"/>
        <v/>
      </c>
      <c r="O254" s="68" t="str">
        <f t="shared" si="298"/>
        <v/>
      </c>
      <c r="P254" s="15" t="str">
        <f t="shared" si="299"/>
        <v/>
      </c>
      <c r="Q254" s="69" t="str">
        <f t="shared" si="300"/>
        <v/>
      </c>
    </row>
    <row r="255" spans="1:17" ht="13.5" customHeight="1">
      <c r="A255" s="87" t="str">
        <f t="shared" ref="A255:B255" si="315">IF(A216="","",A216)</f>
        <v/>
      </c>
      <c r="B255" s="17" t="str">
        <f t="shared" si="315"/>
        <v/>
      </c>
      <c r="C255" s="15" t="str">
        <f t="shared" si="287"/>
        <v/>
      </c>
      <c r="D255" s="18" t="str">
        <f t="shared" si="288"/>
        <v/>
      </c>
      <c r="E255" s="67" t="str">
        <f t="shared" si="289"/>
        <v/>
      </c>
      <c r="F255" s="17" t="str">
        <f t="shared" si="290"/>
        <v/>
      </c>
      <c r="G255" s="15" t="str">
        <f t="shared" si="291"/>
        <v/>
      </c>
      <c r="H255" s="67" t="str">
        <f t="shared" si="292"/>
        <v/>
      </c>
      <c r="I255" s="3"/>
      <c r="J255" s="15" t="str">
        <f t="shared" si="293"/>
        <v/>
      </c>
      <c r="K255" s="67" t="str">
        <f t="shared" si="294"/>
        <v/>
      </c>
      <c r="L255" s="68" t="str">
        <f t="shared" si="295"/>
        <v/>
      </c>
      <c r="M255" s="15" t="str">
        <f t="shared" si="296"/>
        <v/>
      </c>
      <c r="N255" s="67" t="str">
        <f t="shared" si="297"/>
        <v/>
      </c>
      <c r="O255" s="68" t="str">
        <f t="shared" si="298"/>
        <v/>
      </c>
      <c r="P255" s="15" t="str">
        <f t="shared" si="299"/>
        <v/>
      </c>
      <c r="Q255" s="69" t="str">
        <f t="shared" si="300"/>
        <v/>
      </c>
    </row>
    <row r="256" spans="1:17" ht="13.5" customHeight="1">
      <c r="A256" s="87" t="str">
        <f t="shared" ref="A256:B256" si="316">IF(A217="","",A217)</f>
        <v/>
      </c>
      <c r="B256" s="17" t="str">
        <f t="shared" si="316"/>
        <v/>
      </c>
      <c r="C256" s="15" t="str">
        <f t="shared" si="287"/>
        <v/>
      </c>
      <c r="D256" s="18" t="str">
        <f t="shared" si="288"/>
        <v/>
      </c>
      <c r="E256" s="67" t="str">
        <f t="shared" si="289"/>
        <v/>
      </c>
      <c r="F256" s="17" t="str">
        <f t="shared" si="290"/>
        <v/>
      </c>
      <c r="G256" s="15" t="str">
        <f t="shared" si="291"/>
        <v/>
      </c>
      <c r="H256" s="67" t="str">
        <f t="shared" si="292"/>
        <v/>
      </c>
      <c r="I256" s="3"/>
      <c r="J256" s="15" t="str">
        <f t="shared" si="293"/>
        <v/>
      </c>
      <c r="K256" s="67" t="str">
        <f t="shared" si="294"/>
        <v/>
      </c>
      <c r="L256" s="68" t="str">
        <f t="shared" si="295"/>
        <v/>
      </c>
      <c r="M256" s="15" t="str">
        <f t="shared" si="296"/>
        <v/>
      </c>
      <c r="N256" s="67" t="str">
        <f t="shared" si="297"/>
        <v/>
      </c>
      <c r="O256" s="68" t="str">
        <f t="shared" si="298"/>
        <v/>
      </c>
      <c r="P256" s="15" t="str">
        <f t="shared" si="299"/>
        <v/>
      </c>
      <c r="Q256" s="69" t="str">
        <f t="shared" si="300"/>
        <v/>
      </c>
    </row>
    <row r="257" spans="1:17" ht="13.5" customHeight="1">
      <c r="A257" s="87" t="str">
        <f t="shared" ref="A257:B257" si="317">IF(A218="","",A218)</f>
        <v/>
      </c>
      <c r="B257" s="17" t="str">
        <f t="shared" si="317"/>
        <v/>
      </c>
      <c r="C257" s="15" t="str">
        <f t="shared" si="287"/>
        <v/>
      </c>
      <c r="D257" s="18" t="str">
        <f t="shared" si="288"/>
        <v/>
      </c>
      <c r="E257" s="67" t="str">
        <f t="shared" si="289"/>
        <v/>
      </c>
      <c r="F257" s="17" t="str">
        <f t="shared" si="290"/>
        <v/>
      </c>
      <c r="G257" s="15" t="str">
        <f t="shared" si="291"/>
        <v/>
      </c>
      <c r="H257" s="67" t="str">
        <f t="shared" si="292"/>
        <v/>
      </c>
      <c r="I257" s="3"/>
      <c r="J257" s="15" t="str">
        <f t="shared" si="293"/>
        <v/>
      </c>
      <c r="K257" s="67" t="str">
        <f t="shared" si="294"/>
        <v/>
      </c>
      <c r="L257" s="68" t="str">
        <f t="shared" si="295"/>
        <v/>
      </c>
      <c r="M257" s="15" t="str">
        <f t="shared" si="296"/>
        <v/>
      </c>
      <c r="N257" s="67" t="str">
        <f t="shared" si="297"/>
        <v/>
      </c>
      <c r="O257" s="68" t="str">
        <f t="shared" si="298"/>
        <v/>
      </c>
      <c r="P257" s="15" t="str">
        <f t="shared" si="299"/>
        <v/>
      </c>
      <c r="Q257" s="69" t="str">
        <f t="shared" si="300"/>
        <v/>
      </c>
    </row>
    <row r="258" spans="1:17" ht="13.5" customHeight="1">
      <c r="A258" s="87" t="str">
        <f t="shared" ref="A258:B258" si="318">IF(A219="","",A219)</f>
        <v/>
      </c>
      <c r="B258" s="17" t="str">
        <f t="shared" si="318"/>
        <v/>
      </c>
      <c r="C258" s="15" t="str">
        <f t="shared" si="287"/>
        <v/>
      </c>
      <c r="D258" s="18" t="str">
        <f t="shared" si="288"/>
        <v/>
      </c>
      <c r="E258" s="67" t="str">
        <f t="shared" si="289"/>
        <v/>
      </c>
      <c r="F258" s="17" t="str">
        <f t="shared" si="290"/>
        <v/>
      </c>
      <c r="G258" s="15" t="str">
        <f t="shared" si="291"/>
        <v/>
      </c>
      <c r="H258" s="67" t="str">
        <f t="shared" si="292"/>
        <v/>
      </c>
      <c r="I258" s="3"/>
      <c r="J258" s="15" t="str">
        <f t="shared" si="293"/>
        <v/>
      </c>
      <c r="K258" s="67" t="str">
        <f t="shared" si="294"/>
        <v/>
      </c>
      <c r="L258" s="68" t="str">
        <f t="shared" si="295"/>
        <v/>
      </c>
      <c r="M258" s="15" t="str">
        <f t="shared" si="296"/>
        <v/>
      </c>
      <c r="N258" s="67" t="str">
        <f t="shared" si="297"/>
        <v/>
      </c>
      <c r="O258" s="68" t="str">
        <f t="shared" si="298"/>
        <v/>
      </c>
      <c r="P258" s="15" t="str">
        <f t="shared" si="299"/>
        <v/>
      </c>
      <c r="Q258" s="69" t="str">
        <f t="shared" si="300"/>
        <v/>
      </c>
    </row>
    <row r="259" spans="1:17" ht="13.5" customHeight="1">
      <c r="A259" s="87" t="str">
        <f t="shared" ref="A259:B259" si="319">IF(A220="","",A220)</f>
        <v/>
      </c>
      <c r="B259" s="17" t="str">
        <f t="shared" si="319"/>
        <v/>
      </c>
      <c r="C259" s="15" t="str">
        <f t="shared" si="287"/>
        <v/>
      </c>
      <c r="D259" s="18" t="str">
        <f t="shared" si="288"/>
        <v/>
      </c>
      <c r="E259" s="67" t="str">
        <f t="shared" si="289"/>
        <v/>
      </c>
      <c r="F259" s="17" t="str">
        <f t="shared" si="290"/>
        <v/>
      </c>
      <c r="G259" s="15" t="str">
        <f t="shared" si="291"/>
        <v/>
      </c>
      <c r="H259" s="67" t="str">
        <f t="shared" si="292"/>
        <v/>
      </c>
      <c r="I259" s="3"/>
      <c r="J259" s="15" t="str">
        <f t="shared" si="293"/>
        <v/>
      </c>
      <c r="K259" s="67" t="str">
        <f t="shared" si="294"/>
        <v/>
      </c>
      <c r="L259" s="68" t="str">
        <f t="shared" si="295"/>
        <v/>
      </c>
      <c r="M259" s="15" t="str">
        <f t="shared" si="296"/>
        <v/>
      </c>
      <c r="N259" s="67" t="str">
        <f t="shared" si="297"/>
        <v/>
      </c>
      <c r="O259" s="68" t="str">
        <f t="shared" si="298"/>
        <v/>
      </c>
      <c r="P259" s="15" t="str">
        <f t="shared" si="299"/>
        <v/>
      </c>
      <c r="Q259" s="69" t="str">
        <f t="shared" si="300"/>
        <v/>
      </c>
    </row>
    <row r="260" spans="1:17" ht="13.5" customHeight="1">
      <c r="A260" s="87" t="str">
        <f t="shared" ref="A260:B260" si="320">IF(A221="","",A221)</f>
        <v/>
      </c>
      <c r="B260" s="17" t="str">
        <f t="shared" si="320"/>
        <v/>
      </c>
      <c r="C260" s="15" t="str">
        <f t="shared" si="287"/>
        <v/>
      </c>
      <c r="D260" s="18" t="str">
        <f t="shared" si="288"/>
        <v/>
      </c>
      <c r="E260" s="67" t="str">
        <f t="shared" si="289"/>
        <v/>
      </c>
      <c r="F260" s="17" t="str">
        <f t="shared" si="290"/>
        <v/>
      </c>
      <c r="G260" s="15" t="str">
        <f t="shared" si="291"/>
        <v/>
      </c>
      <c r="H260" s="67" t="str">
        <f t="shared" si="292"/>
        <v/>
      </c>
      <c r="I260" s="3"/>
      <c r="J260" s="15" t="str">
        <f t="shared" si="293"/>
        <v/>
      </c>
      <c r="K260" s="67" t="str">
        <f t="shared" si="294"/>
        <v/>
      </c>
      <c r="L260" s="68" t="str">
        <f t="shared" si="295"/>
        <v/>
      </c>
      <c r="M260" s="15" t="str">
        <f t="shared" si="296"/>
        <v/>
      </c>
      <c r="N260" s="67" t="str">
        <f t="shared" si="297"/>
        <v/>
      </c>
      <c r="O260" s="68" t="str">
        <f t="shared" si="298"/>
        <v/>
      </c>
      <c r="P260" s="15" t="str">
        <f t="shared" si="299"/>
        <v/>
      </c>
      <c r="Q260" s="69" t="str">
        <f t="shared" si="300"/>
        <v/>
      </c>
    </row>
    <row r="261" spans="1:17" ht="13.5" customHeight="1">
      <c r="A261" s="87" t="str">
        <f t="shared" ref="A261:B261" si="321">IF(A222="","",A222)</f>
        <v/>
      </c>
      <c r="B261" s="17" t="str">
        <f t="shared" si="321"/>
        <v/>
      </c>
      <c r="C261" s="15" t="str">
        <f t="shared" si="287"/>
        <v/>
      </c>
      <c r="D261" s="18" t="str">
        <f t="shared" si="288"/>
        <v/>
      </c>
      <c r="E261" s="67" t="str">
        <f t="shared" si="289"/>
        <v/>
      </c>
      <c r="F261" s="17" t="str">
        <f t="shared" si="290"/>
        <v/>
      </c>
      <c r="G261" s="15" t="str">
        <f t="shared" si="291"/>
        <v/>
      </c>
      <c r="H261" s="67" t="str">
        <f t="shared" si="292"/>
        <v/>
      </c>
      <c r="I261" s="3"/>
      <c r="J261" s="15" t="str">
        <f t="shared" si="293"/>
        <v/>
      </c>
      <c r="K261" s="67" t="str">
        <f t="shared" si="294"/>
        <v/>
      </c>
      <c r="L261" s="68" t="str">
        <f t="shared" si="295"/>
        <v/>
      </c>
      <c r="M261" s="15" t="str">
        <f t="shared" si="296"/>
        <v/>
      </c>
      <c r="N261" s="67" t="str">
        <f t="shared" si="297"/>
        <v/>
      </c>
      <c r="O261" s="68" t="str">
        <f t="shared" si="298"/>
        <v/>
      </c>
      <c r="P261" s="15" t="str">
        <f t="shared" si="299"/>
        <v/>
      </c>
      <c r="Q261" s="69" t="str">
        <f t="shared" si="300"/>
        <v/>
      </c>
    </row>
    <row r="262" spans="1:17" ht="13.5" customHeight="1">
      <c r="A262" s="87" t="str">
        <f t="shared" ref="A262:B262" si="322">IF(A223="","",A223)</f>
        <v/>
      </c>
      <c r="B262" s="17" t="str">
        <f t="shared" si="322"/>
        <v/>
      </c>
      <c r="C262" s="15" t="str">
        <f t="shared" si="287"/>
        <v/>
      </c>
      <c r="D262" s="18" t="str">
        <f t="shared" si="288"/>
        <v/>
      </c>
      <c r="E262" s="67" t="str">
        <f t="shared" si="289"/>
        <v/>
      </c>
      <c r="F262" s="17" t="str">
        <f t="shared" si="290"/>
        <v/>
      </c>
      <c r="G262" s="15" t="str">
        <f t="shared" si="291"/>
        <v/>
      </c>
      <c r="H262" s="67" t="str">
        <f t="shared" si="292"/>
        <v/>
      </c>
      <c r="I262" s="3"/>
      <c r="J262" s="15" t="str">
        <f t="shared" si="293"/>
        <v/>
      </c>
      <c r="K262" s="67" t="str">
        <f t="shared" si="294"/>
        <v/>
      </c>
      <c r="L262" s="68" t="str">
        <f t="shared" si="295"/>
        <v/>
      </c>
      <c r="M262" s="15" t="str">
        <f t="shared" si="296"/>
        <v/>
      </c>
      <c r="N262" s="67" t="str">
        <f t="shared" si="297"/>
        <v/>
      </c>
      <c r="O262" s="68" t="str">
        <f t="shared" si="298"/>
        <v/>
      </c>
      <c r="P262" s="15" t="str">
        <f t="shared" si="299"/>
        <v/>
      </c>
      <c r="Q262" s="69" t="str">
        <f t="shared" si="300"/>
        <v/>
      </c>
    </row>
    <row r="263" spans="1:17" ht="13.5" customHeight="1">
      <c r="A263" s="87" t="str">
        <f t="shared" ref="A263:B263" si="323">IF(A224="","",A224)</f>
        <v/>
      </c>
      <c r="B263" s="17" t="str">
        <f t="shared" si="323"/>
        <v/>
      </c>
      <c r="C263" s="15" t="str">
        <f t="shared" si="287"/>
        <v/>
      </c>
      <c r="D263" s="18" t="str">
        <f t="shared" si="288"/>
        <v/>
      </c>
      <c r="E263" s="67" t="str">
        <f t="shared" si="289"/>
        <v/>
      </c>
      <c r="F263" s="17" t="str">
        <f t="shared" si="290"/>
        <v/>
      </c>
      <c r="G263" s="15" t="str">
        <f t="shared" si="291"/>
        <v/>
      </c>
      <c r="H263" s="67" t="str">
        <f t="shared" si="292"/>
        <v/>
      </c>
      <c r="I263" s="3"/>
      <c r="J263" s="15" t="str">
        <f t="shared" si="293"/>
        <v/>
      </c>
      <c r="K263" s="67" t="str">
        <f t="shared" si="294"/>
        <v/>
      </c>
      <c r="L263" s="68" t="str">
        <f t="shared" si="295"/>
        <v/>
      </c>
      <c r="M263" s="15" t="str">
        <f t="shared" si="296"/>
        <v/>
      </c>
      <c r="N263" s="67" t="str">
        <f t="shared" si="297"/>
        <v/>
      </c>
      <c r="O263" s="68" t="str">
        <f t="shared" si="298"/>
        <v/>
      </c>
      <c r="P263" s="15" t="str">
        <f t="shared" si="299"/>
        <v/>
      </c>
      <c r="Q263" s="69" t="str">
        <f t="shared" si="300"/>
        <v/>
      </c>
    </row>
    <row r="264" spans="1:17" ht="13.5" customHeight="1">
      <c r="A264" s="87" t="str">
        <f t="shared" ref="A264:B264" si="324">IF(A225="","",A225)</f>
        <v/>
      </c>
      <c r="B264" s="17" t="str">
        <f t="shared" si="324"/>
        <v/>
      </c>
      <c r="C264" s="15" t="str">
        <f t="shared" si="287"/>
        <v/>
      </c>
      <c r="D264" s="18" t="str">
        <f t="shared" si="288"/>
        <v/>
      </c>
      <c r="E264" s="67" t="str">
        <f t="shared" si="289"/>
        <v/>
      </c>
      <c r="F264" s="17" t="str">
        <f t="shared" si="290"/>
        <v/>
      </c>
      <c r="G264" s="15" t="str">
        <f t="shared" si="291"/>
        <v/>
      </c>
      <c r="H264" s="67" t="str">
        <f t="shared" si="292"/>
        <v/>
      </c>
      <c r="I264" s="3"/>
      <c r="J264" s="15" t="str">
        <f t="shared" si="293"/>
        <v/>
      </c>
      <c r="K264" s="67" t="str">
        <f t="shared" si="294"/>
        <v/>
      </c>
      <c r="L264" s="68" t="str">
        <f t="shared" si="295"/>
        <v/>
      </c>
      <c r="M264" s="15" t="str">
        <f t="shared" si="296"/>
        <v/>
      </c>
      <c r="N264" s="67" t="str">
        <f t="shared" si="297"/>
        <v/>
      </c>
      <c r="O264" s="68" t="str">
        <f t="shared" si="298"/>
        <v/>
      </c>
      <c r="P264" s="15" t="str">
        <f t="shared" si="299"/>
        <v/>
      </c>
      <c r="Q264" s="69" t="str">
        <f t="shared" si="300"/>
        <v/>
      </c>
    </row>
    <row r="265" spans="1:17" ht="13.5" customHeight="1">
      <c r="A265" s="87" t="str">
        <f t="shared" ref="A265:B265" si="325">IF(A226="","",A226)</f>
        <v/>
      </c>
      <c r="B265" s="17" t="str">
        <f t="shared" si="325"/>
        <v/>
      </c>
      <c r="C265" s="15" t="str">
        <f t="shared" si="287"/>
        <v/>
      </c>
      <c r="D265" s="18" t="str">
        <f t="shared" si="288"/>
        <v/>
      </c>
      <c r="E265" s="67" t="str">
        <f t="shared" si="289"/>
        <v/>
      </c>
      <c r="F265" s="17" t="str">
        <f t="shared" si="290"/>
        <v/>
      </c>
      <c r="G265" s="15" t="str">
        <f t="shared" si="291"/>
        <v/>
      </c>
      <c r="H265" s="67" t="str">
        <f t="shared" si="292"/>
        <v/>
      </c>
      <c r="I265" s="3"/>
      <c r="J265" s="15" t="str">
        <f t="shared" si="293"/>
        <v/>
      </c>
      <c r="K265" s="67" t="str">
        <f t="shared" si="294"/>
        <v/>
      </c>
      <c r="L265" s="68" t="str">
        <f t="shared" si="295"/>
        <v/>
      </c>
      <c r="M265" s="15" t="str">
        <f t="shared" si="296"/>
        <v/>
      </c>
      <c r="N265" s="67" t="str">
        <f t="shared" si="297"/>
        <v/>
      </c>
      <c r="O265" s="68" t="str">
        <f t="shared" si="298"/>
        <v/>
      </c>
      <c r="P265" s="15" t="str">
        <f t="shared" si="299"/>
        <v/>
      </c>
      <c r="Q265" s="69" t="str">
        <f t="shared" si="300"/>
        <v/>
      </c>
    </row>
    <row r="266" spans="1:17" ht="13.5" customHeight="1" thickBot="1">
      <c r="A266" s="88" t="str">
        <f t="shared" ref="A266:B266" si="326">IF(A227="","",A227)</f>
        <v/>
      </c>
      <c r="B266" s="19" t="str">
        <f t="shared" si="326"/>
        <v/>
      </c>
      <c r="C266" s="16" t="str">
        <f t="shared" si="287"/>
        <v/>
      </c>
      <c r="D266" s="20" t="str">
        <f t="shared" si="288"/>
        <v/>
      </c>
      <c r="E266" s="67" t="str">
        <f t="shared" si="289"/>
        <v/>
      </c>
      <c r="F266" s="19" t="str">
        <f t="shared" si="290"/>
        <v/>
      </c>
      <c r="G266" s="16" t="str">
        <f t="shared" si="291"/>
        <v/>
      </c>
      <c r="H266" s="67" t="str">
        <f t="shared" si="292"/>
        <v/>
      </c>
      <c r="I266" s="9"/>
      <c r="J266" s="16" t="str">
        <f t="shared" si="293"/>
        <v/>
      </c>
      <c r="K266" s="67" t="str">
        <f t="shared" si="294"/>
        <v/>
      </c>
      <c r="L266" s="71" t="str">
        <f t="shared" si="295"/>
        <v/>
      </c>
      <c r="M266" s="16" t="str">
        <f t="shared" si="296"/>
        <v/>
      </c>
      <c r="N266" s="67" t="str">
        <f t="shared" si="297"/>
        <v/>
      </c>
      <c r="O266" s="71" t="str">
        <f t="shared" si="298"/>
        <v/>
      </c>
      <c r="P266" s="16" t="str">
        <f t="shared" si="299"/>
        <v/>
      </c>
      <c r="Q266" s="69" t="str">
        <f t="shared" si="300"/>
        <v/>
      </c>
    </row>
    <row r="267" spans="1:17" ht="13.5" customHeight="1" thickBot="1">
      <c r="A267" s="73" t="s">
        <v>12</v>
      </c>
      <c r="B267" s="35"/>
      <c r="C267" s="35"/>
      <c r="D267" s="35"/>
      <c r="E267" s="74">
        <f t="shared" ref="E267:E306" si="327">ROUND(SUM(E240:E266),0)</f>
        <v>0</v>
      </c>
      <c r="F267" s="35"/>
      <c r="G267" s="35"/>
      <c r="H267" s="74">
        <f t="shared" ref="H267:H306" si="328">ROUND(SUM(H240:H266),0)</f>
        <v>0</v>
      </c>
      <c r="I267" s="35"/>
      <c r="J267" s="35"/>
      <c r="K267" s="74">
        <f t="shared" ref="K267:K306" si="329">ROUND(SUM(K240:K266),0)</f>
        <v>0</v>
      </c>
      <c r="L267" s="35"/>
      <c r="M267" s="35"/>
      <c r="N267" s="74">
        <f t="shared" ref="N267:N306" si="330">ROUND(SUM(N240:N266),0)</f>
        <v>0</v>
      </c>
      <c r="O267" s="35"/>
      <c r="P267" s="35"/>
      <c r="Q267" s="75">
        <f t="shared" ref="Q267:Q306" si="331">ROUND(SUM(Q240:Q266),0)</f>
        <v>0</v>
      </c>
    </row>
    <row r="268" spans="1:17" ht="13.5" customHeight="1">
      <c r="A268" s="76" t="s">
        <v>19</v>
      </c>
      <c r="B268" s="36"/>
      <c r="C268" s="36"/>
      <c r="D268" s="36"/>
      <c r="E268" s="77">
        <f t="shared" ref="E268:E331" si="332">ROUND($E$34,0)</f>
        <v>0</v>
      </c>
      <c r="F268" s="36"/>
      <c r="G268" s="36"/>
      <c r="H268" s="77">
        <f t="shared" ref="H268:H331" si="333">ROUND(N229,0)</f>
        <v>0</v>
      </c>
      <c r="I268" s="36"/>
      <c r="J268" s="36"/>
      <c r="K268" s="12">
        <v>0</v>
      </c>
      <c r="L268" s="36"/>
      <c r="M268" s="36"/>
      <c r="N268" s="67">
        <f t="shared" ref="N268:N331" si="334">ROUND(H268+K268,0)</f>
        <v>0</v>
      </c>
      <c r="O268" s="36"/>
      <c r="P268" s="36"/>
      <c r="Q268" s="89">
        <f t="shared" ref="Q268:Q331" si="335">IF(E268=0,0,ROUND((E268-N268),0))</f>
        <v>0</v>
      </c>
    </row>
    <row r="269" spans="1:17" ht="13.5" customHeight="1">
      <c r="A269" s="80" t="s">
        <v>13</v>
      </c>
      <c r="B269" s="67"/>
      <c r="C269" s="81"/>
      <c r="D269" s="81"/>
      <c r="E269" s="90">
        <f t="shared" ref="E269:E332" si="336">ROUND($E$35,0)</f>
        <v>0</v>
      </c>
      <c r="F269" s="67"/>
      <c r="G269" s="81"/>
      <c r="H269" s="67">
        <f t="shared" si="333"/>
        <v>0</v>
      </c>
      <c r="I269" s="67"/>
      <c r="J269" s="81"/>
      <c r="K269" s="14">
        <v>0</v>
      </c>
      <c r="L269" s="67"/>
      <c r="M269" s="81"/>
      <c r="N269" s="67">
        <f t="shared" si="334"/>
        <v>0</v>
      </c>
      <c r="O269" s="67"/>
      <c r="P269" s="81"/>
      <c r="Q269" s="89">
        <f t="shared" si="335"/>
        <v>0</v>
      </c>
    </row>
    <row r="270" spans="1:17" ht="13.5" customHeight="1">
      <c r="A270" s="80" t="s">
        <v>20</v>
      </c>
      <c r="B270" s="37"/>
      <c r="C270" s="37"/>
      <c r="D270" s="37"/>
      <c r="E270" s="67">
        <f t="shared" ref="E270:E333" si="337">ROUND($E$36,0)</f>
        <v>0</v>
      </c>
      <c r="F270" s="37"/>
      <c r="G270" s="37"/>
      <c r="H270" s="67">
        <f t="shared" si="333"/>
        <v>0</v>
      </c>
      <c r="I270" s="37"/>
      <c r="J270" s="37"/>
      <c r="K270" s="14">
        <v>0</v>
      </c>
      <c r="L270" s="37"/>
      <c r="M270" s="37"/>
      <c r="N270" s="67">
        <f t="shared" si="334"/>
        <v>0</v>
      </c>
      <c r="O270" s="37"/>
      <c r="P270" s="37"/>
      <c r="Q270" s="89">
        <f t="shared" si="335"/>
        <v>0</v>
      </c>
    </row>
    <row r="271" spans="1:17" ht="13.5" customHeight="1">
      <c r="A271" s="76" t="s">
        <v>14</v>
      </c>
      <c r="B271" s="77"/>
      <c r="C271" s="79"/>
      <c r="D271" s="79"/>
      <c r="E271" s="77">
        <f t="shared" ref="E271:E310" si="338">ROUND(SUM(E267:E270),0)</f>
        <v>0</v>
      </c>
      <c r="F271" s="77"/>
      <c r="G271" s="79"/>
      <c r="H271" s="77">
        <f t="shared" ref="H271:H310" si="339">ROUND(SUM(H267:H270),0)</f>
        <v>0</v>
      </c>
      <c r="I271" s="77"/>
      <c r="J271" s="79"/>
      <c r="K271" s="77">
        <f t="shared" ref="K271:K310" si="340">ROUND(SUM(K267:K270),0)</f>
        <v>0</v>
      </c>
      <c r="L271" s="77"/>
      <c r="M271" s="79"/>
      <c r="N271" s="77">
        <f t="shared" ref="N271:N310" si="341">ROUND(SUM(N267:N270),0)</f>
        <v>0</v>
      </c>
      <c r="O271" s="77"/>
      <c r="P271" s="79"/>
      <c r="Q271" s="91">
        <f t="shared" ref="Q271:Q310" si="342">ROUND(SUM(Q267:Q270),0)</f>
        <v>0</v>
      </c>
    </row>
    <row r="272" spans="1:17" ht="13.5" customHeight="1" thickBot="1">
      <c r="A272" s="82" t="s">
        <v>85</v>
      </c>
      <c r="B272" s="70"/>
      <c r="C272" s="83"/>
      <c r="D272" s="83"/>
      <c r="E272" s="70">
        <f t="shared" ref="E272:E311" si="343">ROUND(E271*0.1,0)</f>
        <v>0</v>
      </c>
      <c r="F272" s="70"/>
      <c r="G272" s="83"/>
      <c r="H272" s="70">
        <f t="shared" ref="H272:H311" si="344">ROUND(H271*0.1,0)</f>
        <v>0</v>
      </c>
      <c r="I272" s="70"/>
      <c r="J272" s="83"/>
      <c r="K272" s="70">
        <f t="shared" ref="K272:K311" si="345">ROUND(K271*0.1,0)</f>
        <v>0</v>
      </c>
      <c r="L272" s="70"/>
      <c r="M272" s="83"/>
      <c r="N272" s="70">
        <f t="shared" ref="N272:N311" si="346">ROUND(N271*0.1,0)</f>
        <v>0</v>
      </c>
      <c r="O272" s="70"/>
      <c r="P272" s="83"/>
      <c r="Q272" s="72">
        <f t="shared" ref="Q272:Q311" si="347">ROUND(Q271*0.1,0)</f>
        <v>0</v>
      </c>
    </row>
    <row r="273" spans="1:17" ht="18.600000000000001" customHeight="1" thickBot="1">
      <c r="A273" s="92" t="s">
        <v>15</v>
      </c>
      <c r="B273" s="93"/>
      <c r="C273" s="93"/>
      <c r="D273" s="93"/>
      <c r="E273" s="93">
        <f t="shared" ref="E273:E312" si="348">ROUND(E271+E272,0)</f>
        <v>0</v>
      </c>
      <c r="F273" s="93"/>
      <c r="G273" s="93"/>
      <c r="H273" s="93">
        <f t="shared" ref="H273:H312" si="349">ROUND(H271+H272,0)</f>
        <v>0</v>
      </c>
      <c r="I273" s="93"/>
      <c r="J273" s="93"/>
      <c r="K273" s="93">
        <f t="shared" ref="K273:K312" si="350">ROUND(K271+K272,0)</f>
        <v>0</v>
      </c>
      <c r="L273" s="93"/>
      <c r="M273" s="93"/>
      <c r="N273" s="93">
        <f t="shared" ref="N273:N312" si="351">ROUND(N271+N272,0)</f>
        <v>0</v>
      </c>
      <c r="O273" s="93"/>
      <c r="P273" s="93"/>
      <c r="Q273" s="86">
        <f t="shared" ref="Q273:Q312" si="352">ROUND(Q271+Q272,0)</f>
        <v>0</v>
      </c>
    </row>
    <row r="274" spans="1:17" s="57" customFormat="1" ht="18.75" customHeight="1" thickBot="1">
      <c r="A274" s="1">
        <f t="shared" si="282"/>
        <v>46022</v>
      </c>
      <c r="B274" s="56">
        <f t="shared" ref="B274:B337" si="353">A274</f>
        <v>46022</v>
      </c>
      <c r="C274" s="57" t="s">
        <v>0</v>
      </c>
      <c r="E274" s="135">
        <f>請求書!$I$5</f>
        <v>0</v>
      </c>
      <c r="F274" s="135"/>
      <c r="G274" s="135"/>
      <c r="H274" s="135"/>
      <c r="I274" s="135"/>
      <c r="J274" s="38">
        <f t="shared" si="284"/>
        <v>8</v>
      </c>
      <c r="K274" s="57" t="s">
        <v>1</v>
      </c>
      <c r="L274" s="136" t="s">
        <v>2</v>
      </c>
      <c r="M274" s="136"/>
      <c r="N274" s="137">
        <f t="shared" si="285"/>
        <v>0</v>
      </c>
      <c r="O274" s="137"/>
      <c r="P274" s="137"/>
      <c r="Q274" s="137"/>
    </row>
    <row r="275" spans="1:17" ht="6" customHeight="1" thickBot="1">
      <c r="A275" s="59"/>
      <c r="B275" s="60"/>
      <c r="C275" s="59"/>
      <c r="D275" s="59"/>
      <c r="E275" s="59"/>
      <c r="F275" s="60"/>
      <c r="G275" s="59"/>
      <c r="H275" s="59"/>
      <c r="I275" s="60"/>
      <c r="J275" s="59"/>
      <c r="K275" s="59"/>
      <c r="L275" s="60"/>
      <c r="M275" s="59"/>
      <c r="N275" s="59"/>
      <c r="O275" s="60"/>
      <c r="P275" s="59"/>
      <c r="Q275" s="60"/>
    </row>
    <row r="276" spans="1:17" ht="13.5" customHeight="1">
      <c r="A276" s="138" t="s">
        <v>17</v>
      </c>
      <c r="B276" s="141" t="s">
        <v>3</v>
      </c>
      <c r="C276" s="142"/>
      <c r="D276" s="142"/>
      <c r="E276" s="143"/>
      <c r="F276" s="147" t="s">
        <v>4</v>
      </c>
      <c r="G276" s="148"/>
      <c r="H276" s="148"/>
      <c r="I276" s="148"/>
      <c r="J276" s="148"/>
      <c r="K276" s="148"/>
      <c r="L276" s="148"/>
      <c r="M276" s="148"/>
      <c r="N276" s="149"/>
      <c r="O276" s="141" t="s">
        <v>18</v>
      </c>
      <c r="P276" s="142"/>
      <c r="Q276" s="150"/>
    </row>
    <row r="277" spans="1:17" ht="13.5" customHeight="1">
      <c r="A277" s="139"/>
      <c r="B277" s="144"/>
      <c r="C277" s="145"/>
      <c r="D277" s="145"/>
      <c r="E277" s="146"/>
      <c r="F277" s="152" t="s">
        <v>16</v>
      </c>
      <c r="G277" s="153"/>
      <c r="H277" s="154"/>
      <c r="I277" s="152" t="s">
        <v>5</v>
      </c>
      <c r="J277" s="153"/>
      <c r="K277" s="154"/>
      <c r="L277" s="152" t="s">
        <v>6</v>
      </c>
      <c r="M277" s="153"/>
      <c r="N277" s="154"/>
      <c r="O277" s="144"/>
      <c r="P277" s="145"/>
      <c r="Q277" s="151"/>
    </row>
    <row r="278" spans="1:17" ht="13.5" customHeight="1">
      <c r="A278" s="140"/>
      <c r="B278" s="63" t="s">
        <v>7</v>
      </c>
      <c r="C278" s="64" t="s">
        <v>8</v>
      </c>
      <c r="D278" s="64" t="s">
        <v>9</v>
      </c>
      <c r="E278" s="64" t="s">
        <v>10</v>
      </c>
      <c r="F278" s="63" t="s">
        <v>7</v>
      </c>
      <c r="G278" s="64" t="s">
        <v>8</v>
      </c>
      <c r="H278" s="65" t="s">
        <v>11</v>
      </c>
      <c r="I278" s="63" t="s">
        <v>7</v>
      </c>
      <c r="J278" s="64" t="s">
        <v>8</v>
      </c>
      <c r="K278" s="65" t="s">
        <v>11</v>
      </c>
      <c r="L278" s="63" t="s">
        <v>7</v>
      </c>
      <c r="M278" s="64" t="s">
        <v>8</v>
      </c>
      <c r="N278" s="65" t="s">
        <v>11</v>
      </c>
      <c r="O278" s="63" t="s">
        <v>7</v>
      </c>
      <c r="P278" s="64" t="s">
        <v>8</v>
      </c>
      <c r="Q278" s="66" t="s">
        <v>11</v>
      </c>
    </row>
    <row r="279" spans="1:17" ht="13.5" customHeight="1">
      <c r="A279" s="87" t="str">
        <f t="shared" ref="A279:B279" si="354">IF(A240="","",A240)</f>
        <v/>
      </c>
      <c r="B279" s="17" t="str">
        <f t="shared" si="354"/>
        <v/>
      </c>
      <c r="C279" s="15" t="str">
        <f t="shared" ref="C279:C305" si="355">IF(B240="","",C240)</f>
        <v/>
      </c>
      <c r="D279" s="18" t="str">
        <f t="shared" ref="D279:D305" si="356">IF(B240="","",D240)</f>
        <v/>
      </c>
      <c r="E279" s="67" t="str">
        <f t="shared" ref="E279:E342" si="357">IF(B279="","",ROUND((B279*D279),0))</f>
        <v/>
      </c>
      <c r="F279" s="17" t="str">
        <f t="shared" ref="F279:F342" si="358">IF(B240="","",L240)</f>
        <v/>
      </c>
      <c r="G279" s="15" t="str">
        <f t="shared" ref="G279:G342" si="359">IF(B240="","",C240)</f>
        <v/>
      </c>
      <c r="H279" s="67" t="str">
        <f t="shared" ref="H279:H305" si="360">IF(B279="","",ROUND((E279-Q240),0))</f>
        <v/>
      </c>
      <c r="I279" s="3"/>
      <c r="J279" s="15" t="str">
        <f t="shared" ref="J279:J342" si="361">IF(B240="","",C240)</f>
        <v/>
      </c>
      <c r="K279" s="67" t="str">
        <f t="shared" ref="K279:K342" si="362">IF(B279="","",ROUND((D279*I279),0))</f>
        <v/>
      </c>
      <c r="L279" s="68" t="str">
        <f t="shared" ref="L279:L342" si="363">IF(B279="","",F279+I279)</f>
        <v/>
      </c>
      <c r="M279" s="15" t="str">
        <f t="shared" ref="M279:M342" si="364">IF(B240="","",C240)</f>
        <v/>
      </c>
      <c r="N279" s="67" t="str">
        <f t="shared" ref="N279:N342" si="365">IF(B279="","",ROUND((H279+K279),0))</f>
        <v/>
      </c>
      <c r="O279" s="68" t="str">
        <f t="shared" ref="O279:O342" si="366">IF(B279="","",B279-L279)</f>
        <v/>
      </c>
      <c r="P279" s="15" t="str">
        <f t="shared" ref="P279:P342" si="367">IF(B240="","",C240)</f>
        <v/>
      </c>
      <c r="Q279" s="69" t="str">
        <f t="shared" ref="Q279:Q342" si="368">IF(B279="","",ROUND((E279-N279),0))</f>
        <v/>
      </c>
    </row>
    <row r="280" spans="1:17" ht="13.5" customHeight="1">
      <c r="A280" s="87" t="str">
        <f t="shared" ref="A280:B280" si="369">IF(A241="","",A241)</f>
        <v/>
      </c>
      <c r="B280" s="17" t="str">
        <f t="shared" si="369"/>
        <v/>
      </c>
      <c r="C280" s="15" t="str">
        <f t="shared" si="355"/>
        <v/>
      </c>
      <c r="D280" s="18" t="str">
        <f t="shared" si="356"/>
        <v/>
      </c>
      <c r="E280" s="67" t="str">
        <f t="shared" si="357"/>
        <v/>
      </c>
      <c r="F280" s="17" t="str">
        <f t="shared" si="358"/>
        <v/>
      </c>
      <c r="G280" s="15" t="str">
        <f t="shared" si="359"/>
        <v/>
      </c>
      <c r="H280" s="67" t="str">
        <f t="shared" si="360"/>
        <v/>
      </c>
      <c r="I280" s="3"/>
      <c r="J280" s="15" t="str">
        <f t="shared" si="361"/>
        <v/>
      </c>
      <c r="K280" s="67" t="str">
        <f t="shared" si="362"/>
        <v/>
      </c>
      <c r="L280" s="68" t="str">
        <f t="shared" si="363"/>
        <v/>
      </c>
      <c r="M280" s="15" t="str">
        <f t="shared" si="364"/>
        <v/>
      </c>
      <c r="N280" s="67" t="str">
        <f t="shared" si="365"/>
        <v/>
      </c>
      <c r="O280" s="68" t="str">
        <f t="shared" si="366"/>
        <v/>
      </c>
      <c r="P280" s="15" t="str">
        <f t="shared" si="367"/>
        <v/>
      </c>
      <c r="Q280" s="69" t="str">
        <f t="shared" si="368"/>
        <v/>
      </c>
    </row>
    <row r="281" spans="1:17" ht="13.5" customHeight="1">
      <c r="A281" s="87" t="str">
        <f t="shared" ref="A281:B281" si="370">IF(A242="","",A242)</f>
        <v/>
      </c>
      <c r="B281" s="17" t="str">
        <f t="shared" si="370"/>
        <v/>
      </c>
      <c r="C281" s="15" t="str">
        <f t="shared" si="355"/>
        <v/>
      </c>
      <c r="D281" s="18" t="str">
        <f t="shared" si="356"/>
        <v/>
      </c>
      <c r="E281" s="67" t="str">
        <f t="shared" si="357"/>
        <v/>
      </c>
      <c r="F281" s="17" t="str">
        <f t="shared" si="358"/>
        <v/>
      </c>
      <c r="G281" s="15" t="str">
        <f t="shared" si="359"/>
        <v/>
      </c>
      <c r="H281" s="67" t="str">
        <f t="shared" si="360"/>
        <v/>
      </c>
      <c r="I281" s="3"/>
      <c r="J281" s="15" t="str">
        <f t="shared" si="361"/>
        <v/>
      </c>
      <c r="K281" s="67" t="str">
        <f t="shared" si="362"/>
        <v/>
      </c>
      <c r="L281" s="68" t="str">
        <f t="shared" si="363"/>
        <v/>
      </c>
      <c r="M281" s="15" t="str">
        <f t="shared" si="364"/>
        <v/>
      </c>
      <c r="N281" s="67" t="str">
        <f t="shared" si="365"/>
        <v/>
      </c>
      <c r="O281" s="68" t="str">
        <f t="shared" si="366"/>
        <v/>
      </c>
      <c r="P281" s="15" t="str">
        <f t="shared" si="367"/>
        <v/>
      </c>
      <c r="Q281" s="69" t="str">
        <f t="shared" si="368"/>
        <v/>
      </c>
    </row>
    <row r="282" spans="1:17" ht="13.5" customHeight="1">
      <c r="A282" s="87" t="str">
        <f t="shared" ref="A282:B282" si="371">IF(A243="","",A243)</f>
        <v/>
      </c>
      <c r="B282" s="17" t="str">
        <f t="shared" si="371"/>
        <v/>
      </c>
      <c r="C282" s="15" t="str">
        <f t="shared" si="355"/>
        <v/>
      </c>
      <c r="D282" s="18" t="str">
        <f t="shared" si="356"/>
        <v/>
      </c>
      <c r="E282" s="67" t="str">
        <f t="shared" si="357"/>
        <v/>
      </c>
      <c r="F282" s="17" t="str">
        <f t="shared" si="358"/>
        <v/>
      </c>
      <c r="G282" s="15" t="str">
        <f t="shared" si="359"/>
        <v/>
      </c>
      <c r="H282" s="67" t="str">
        <f t="shared" si="360"/>
        <v/>
      </c>
      <c r="I282" s="3"/>
      <c r="J282" s="15" t="str">
        <f t="shared" si="361"/>
        <v/>
      </c>
      <c r="K282" s="67" t="str">
        <f t="shared" si="362"/>
        <v/>
      </c>
      <c r="L282" s="68" t="str">
        <f t="shared" si="363"/>
        <v/>
      </c>
      <c r="M282" s="15" t="str">
        <f t="shared" si="364"/>
        <v/>
      </c>
      <c r="N282" s="67" t="str">
        <f t="shared" si="365"/>
        <v/>
      </c>
      <c r="O282" s="68" t="str">
        <f t="shared" si="366"/>
        <v/>
      </c>
      <c r="P282" s="15" t="str">
        <f t="shared" si="367"/>
        <v/>
      </c>
      <c r="Q282" s="69" t="str">
        <f t="shared" si="368"/>
        <v/>
      </c>
    </row>
    <row r="283" spans="1:17" ht="13.5" customHeight="1">
      <c r="A283" s="87" t="str">
        <f t="shared" ref="A283:B283" si="372">IF(A244="","",A244)</f>
        <v/>
      </c>
      <c r="B283" s="17" t="str">
        <f t="shared" si="372"/>
        <v/>
      </c>
      <c r="C283" s="15" t="str">
        <f t="shared" si="355"/>
        <v/>
      </c>
      <c r="D283" s="18" t="str">
        <f t="shared" si="356"/>
        <v/>
      </c>
      <c r="E283" s="67" t="str">
        <f t="shared" si="357"/>
        <v/>
      </c>
      <c r="F283" s="17" t="str">
        <f t="shared" si="358"/>
        <v/>
      </c>
      <c r="G283" s="15" t="str">
        <f t="shared" si="359"/>
        <v/>
      </c>
      <c r="H283" s="67" t="str">
        <f t="shared" si="360"/>
        <v/>
      </c>
      <c r="I283" s="3"/>
      <c r="J283" s="15" t="str">
        <f t="shared" si="361"/>
        <v/>
      </c>
      <c r="K283" s="67" t="str">
        <f t="shared" si="362"/>
        <v/>
      </c>
      <c r="L283" s="68" t="str">
        <f t="shared" si="363"/>
        <v/>
      </c>
      <c r="M283" s="15" t="str">
        <f t="shared" si="364"/>
        <v/>
      </c>
      <c r="N283" s="67" t="str">
        <f t="shared" si="365"/>
        <v/>
      </c>
      <c r="O283" s="68" t="str">
        <f t="shared" si="366"/>
        <v/>
      </c>
      <c r="P283" s="15" t="str">
        <f t="shared" si="367"/>
        <v/>
      </c>
      <c r="Q283" s="69" t="str">
        <f t="shared" si="368"/>
        <v/>
      </c>
    </row>
    <row r="284" spans="1:17" ht="13.5" customHeight="1">
      <c r="A284" s="87" t="str">
        <f t="shared" ref="A284:B284" si="373">IF(A245="","",A245)</f>
        <v/>
      </c>
      <c r="B284" s="17" t="str">
        <f t="shared" si="373"/>
        <v/>
      </c>
      <c r="C284" s="15" t="str">
        <f t="shared" si="355"/>
        <v/>
      </c>
      <c r="D284" s="18" t="str">
        <f t="shared" si="356"/>
        <v/>
      </c>
      <c r="E284" s="67" t="str">
        <f t="shared" si="357"/>
        <v/>
      </c>
      <c r="F284" s="17" t="str">
        <f t="shared" si="358"/>
        <v/>
      </c>
      <c r="G284" s="15" t="str">
        <f t="shared" si="359"/>
        <v/>
      </c>
      <c r="H284" s="67" t="str">
        <f t="shared" si="360"/>
        <v/>
      </c>
      <c r="I284" s="3"/>
      <c r="J284" s="15" t="str">
        <f t="shared" si="361"/>
        <v/>
      </c>
      <c r="K284" s="67" t="str">
        <f t="shared" si="362"/>
        <v/>
      </c>
      <c r="L284" s="68" t="str">
        <f t="shared" si="363"/>
        <v/>
      </c>
      <c r="M284" s="15" t="str">
        <f t="shared" si="364"/>
        <v/>
      </c>
      <c r="N284" s="67" t="str">
        <f t="shared" si="365"/>
        <v/>
      </c>
      <c r="O284" s="68" t="str">
        <f t="shared" si="366"/>
        <v/>
      </c>
      <c r="P284" s="15" t="str">
        <f t="shared" si="367"/>
        <v/>
      </c>
      <c r="Q284" s="69" t="str">
        <f t="shared" si="368"/>
        <v/>
      </c>
    </row>
    <row r="285" spans="1:17" ht="13.5" customHeight="1">
      <c r="A285" s="87" t="str">
        <f t="shared" ref="A285:B285" si="374">IF(A246="","",A246)</f>
        <v/>
      </c>
      <c r="B285" s="17" t="str">
        <f t="shared" si="374"/>
        <v/>
      </c>
      <c r="C285" s="15" t="str">
        <f t="shared" si="355"/>
        <v/>
      </c>
      <c r="D285" s="18" t="str">
        <f t="shared" si="356"/>
        <v/>
      </c>
      <c r="E285" s="67" t="str">
        <f t="shared" si="357"/>
        <v/>
      </c>
      <c r="F285" s="17" t="str">
        <f t="shared" si="358"/>
        <v/>
      </c>
      <c r="G285" s="15" t="str">
        <f t="shared" si="359"/>
        <v/>
      </c>
      <c r="H285" s="67" t="str">
        <f t="shared" si="360"/>
        <v/>
      </c>
      <c r="I285" s="3"/>
      <c r="J285" s="15" t="str">
        <f t="shared" si="361"/>
        <v/>
      </c>
      <c r="K285" s="67" t="str">
        <f t="shared" si="362"/>
        <v/>
      </c>
      <c r="L285" s="68" t="str">
        <f t="shared" si="363"/>
        <v/>
      </c>
      <c r="M285" s="15" t="str">
        <f t="shared" si="364"/>
        <v/>
      </c>
      <c r="N285" s="67" t="str">
        <f t="shared" si="365"/>
        <v/>
      </c>
      <c r="O285" s="68" t="str">
        <f t="shared" si="366"/>
        <v/>
      </c>
      <c r="P285" s="15" t="str">
        <f t="shared" si="367"/>
        <v/>
      </c>
      <c r="Q285" s="69" t="str">
        <f t="shared" si="368"/>
        <v/>
      </c>
    </row>
    <row r="286" spans="1:17" ht="13.5" customHeight="1">
      <c r="A286" s="87" t="str">
        <f t="shared" ref="A286:B286" si="375">IF(A247="","",A247)</f>
        <v/>
      </c>
      <c r="B286" s="17" t="str">
        <f t="shared" si="375"/>
        <v/>
      </c>
      <c r="C286" s="15" t="str">
        <f t="shared" si="355"/>
        <v/>
      </c>
      <c r="D286" s="18" t="str">
        <f t="shared" si="356"/>
        <v/>
      </c>
      <c r="E286" s="67" t="str">
        <f t="shared" si="357"/>
        <v/>
      </c>
      <c r="F286" s="17" t="str">
        <f t="shared" si="358"/>
        <v/>
      </c>
      <c r="G286" s="15" t="str">
        <f t="shared" si="359"/>
        <v/>
      </c>
      <c r="H286" s="67" t="str">
        <f t="shared" si="360"/>
        <v/>
      </c>
      <c r="I286" s="3"/>
      <c r="J286" s="15" t="str">
        <f t="shared" si="361"/>
        <v/>
      </c>
      <c r="K286" s="67" t="str">
        <f t="shared" si="362"/>
        <v/>
      </c>
      <c r="L286" s="68" t="str">
        <f t="shared" si="363"/>
        <v/>
      </c>
      <c r="M286" s="15" t="str">
        <f t="shared" si="364"/>
        <v/>
      </c>
      <c r="N286" s="67" t="str">
        <f t="shared" si="365"/>
        <v/>
      </c>
      <c r="O286" s="68" t="str">
        <f t="shared" si="366"/>
        <v/>
      </c>
      <c r="P286" s="15" t="str">
        <f t="shared" si="367"/>
        <v/>
      </c>
      <c r="Q286" s="69" t="str">
        <f t="shared" si="368"/>
        <v/>
      </c>
    </row>
    <row r="287" spans="1:17" ht="13.5" customHeight="1">
      <c r="A287" s="87" t="str">
        <f t="shared" ref="A287:B287" si="376">IF(A248="","",A248)</f>
        <v/>
      </c>
      <c r="B287" s="17" t="str">
        <f t="shared" si="376"/>
        <v/>
      </c>
      <c r="C287" s="15" t="str">
        <f t="shared" si="355"/>
        <v/>
      </c>
      <c r="D287" s="18" t="str">
        <f t="shared" si="356"/>
        <v/>
      </c>
      <c r="E287" s="67" t="str">
        <f t="shared" si="357"/>
        <v/>
      </c>
      <c r="F287" s="17" t="str">
        <f t="shared" si="358"/>
        <v/>
      </c>
      <c r="G287" s="15" t="str">
        <f t="shared" si="359"/>
        <v/>
      </c>
      <c r="H287" s="67" t="str">
        <f t="shared" si="360"/>
        <v/>
      </c>
      <c r="I287" s="3"/>
      <c r="J287" s="15" t="str">
        <f t="shared" si="361"/>
        <v/>
      </c>
      <c r="K287" s="67" t="str">
        <f t="shared" si="362"/>
        <v/>
      </c>
      <c r="L287" s="68" t="str">
        <f t="shared" si="363"/>
        <v/>
      </c>
      <c r="M287" s="15" t="str">
        <f t="shared" si="364"/>
        <v/>
      </c>
      <c r="N287" s="67" t="str">
        <f t="shared" si="365"/>
        <v/>
      </c>
      <c r="O287" s="68" t="str">
        <f t="shared" si="366"/>
        <v/>
      </c>
      <c r="P287" s="15" t="str">
        <f t="shared" si="367"/>
        <v/>
      </c>
      <c r="Q287" s="69" t="str">
        <f t="shared" si="368"/>
        <v/>
      </c>
    </row>
    <row r="288" spans="1:17" ht="13.5" customHeight="1">
      <c r="A288" s="87" t="str">
        <f t="shared" ref="A288:B288" si="377">IF(A249="","",A249)</f>
        <v/>
      </c>
      <c r="B288" s="17" t="str">
        <f t="shared" si="377"/>
        <v/>
      </c>
      <c r="C288" s="15" t="str">
        <f t="shared" si="355"/>
        <v/>
      </c>
      <c r="D288" s="18" t="str">
        <f t="shared" si="356"/>
        <v/>
      </c>
      <c r="E288" s="67" t="str">
        <f t="shared" si="357"/>
        <v/>
      </c>
      <c r="F288" s="17" t="str">
        <f t="shared" si="358"/>
        <v/>
      </c>
      <c r="G288" s="15" t="str">
        <f t="shared" si="359"/>
        <v/>
      </c>
      <c r="H288" s="67" t="str">
        <f t="shared" si="360"/>
        <v/>
      </c>
      <c r="I288" s="3"/>
      <c r="J288" s="15" t="str">
        <f t="shared" si="361"/>
        <v/>
      </c>
      <c r="K288" s="67" t="str">
        <f t="shared" si="362"/>
        <v/>
      </c>
      <c r="L288" s="68" t="str">
        <f t="shared" si="363"/>
        <v/>
      </c>
      <c r="M288" s="15" t="str">
        <f t="shared" si="364"/>
        <v/>
      </c>
      <c r="N288" s="67" t="str">
        <f t="shared" si="365"/>
        <v/>
      </c>
      <c r="O288" s="68" t="str">
        <f t="shared" si="366"/>
        <v/>
      </c>
      <c r="P288" s="15" t="str">
        <f t="shared" si="367"/>
        <v/>
      </c>
      <c r="Q288" s="69" t="str">
        <f t="shared" si="368"/>
        <v/>
      </c>
    </row>
    <row r="289" spans="1:17" ht="13.5" customHeight="1">
      <c r="A289" s="87" t="str">
        <f t="shared" ref="A289:B289" si="378">IF(A250="","",A250)</f>
        <v/>
      </c>
      <c r="B289" s="17" t="str">
        <f t="shared" si="378"/>
        <v/>
      </c>
      <c r="C289" s="15" t="str">
        <f t="shared" si="355"/>
        <v/>
      </c>
      <c r="D289" s="18" t="str">
        <f t="shared" si="356"/>
        <v/>
      </c>
      <c r="E289" s="67" t="str">
        <f t="shared" si="357"/>
        <v/>
      </c>
      <c r="F289" s="17" t="str">
        <f t="shared" si="358"/>
        <v/>
      </c>
      <c r="G289" s="15" t="str">
        <f t="shared" si="359"/>
        <v/>
      </c>
      <c r="H289" s="67" t="str">
        <f t="shared" si="360"/>
        <v/>
      </c>
      <c r="I289" s="3"/>
      <c r="J289" s="15" t="str">
        <f t="shared" si="361"/>
        <v/>
      </c>
      <c r="K289" s="67" t="str">
        <f t="shared" si="362"/>
        <v/>
      </c>
      <c r="L289" s="68" t="str">
        <f t="shared" si="363"/>
        <v/>
      </c>
      <c r="M289" s="15" t="str">
        <f t="shared" si="364"/>
        <v/>
      </c>
      <c r="N289" s="67" t="str">
        <f t="shared" si="365"/>
        <v/>
      </c>
      <c r="O289" s="68" t="str">
        <f t="shared" si="366"/>
        <v/>
      </c>
      <c r="P289" s="15" t="str">
        <f t="shared" si="367"/>
        <v/>
      </c>
      <c r="Q289" s="69" t="str">
        <f t="shared" si="368"/>
        <v/>
      </c>
    </row>
    <row r="290" spans="1:17" ht="13.5" customHeight="1">
      <c r="A290" s="87" t="str">
        <f t="shared" ref="A290:B290" si="379">IF(A251="","",A251)</f>
        <v/>
      </c>
      <c r="B290" s="17" t="str">
        <f t="shared" si="379"/>
        <v/>
      </c>
      <c r="C290" s="15" t="str">
        <f t="shared" si="355"/>
        <v/>
      </c>
      <c r="D290" s="18" t="str">
        <f t="shared" si="356"/>
        <v/>
      </c>
      <c r="E290" s="67" t="str">
        <f t="shared" si="357"/>
        <v/>
      </c>
      <c r="F290" s="17" t="str">
        <f t="shared" si="358"/>
        <v/>
      </c>
      <c r="G290" s="15" t="str">
        <f t="shared" si="359"/>
        <v/>
      </c>
      <c r="H290" s="67" t="str">
        <f t="shared" si="360"/>
        <v/>
      </c>
      <c r="I290" s="3"/>
      <c r="J290" s="15" t="str">
        <f t="shared" si="361"/>
        <v/>
      </c>
      <c r="K290" s="67" t="str">
        <f t="shared" si="362"/>
        <v/>
      </c>
      <c r="L290" s="68" t="str">
        <f t="shared" si="363"/>
        <v/>
      </c>
      <c r="M290" s="15" t="str">
        <f t="shared" si="364"/>
        <v/>
      </c>
      <c r="N290" s="67" t="str">
        <f t="shared" si="365"/>
        <v/>
      </c>
      <c r="O290" s="68" t="str">
        <f t="shared" si="366"/>
        <v/>
      </c>
      <c r="P290" s="15" t="str">
        <f t="shared" si="367"/>
        <v/>
      </c>
      <c r="Q290" s="69" t="str">
        <f t="shared" si="368"/>
        <v/>
      </c>
    </row>
    <row r="291" spans="1:17" ht="13.5" customHeight="1">
      <c r="A291" s="87" t="str">
        <f t="shared" ref="A291:B291" si="380">IF(A252="","",A252)</f>
        <v/>
      </c>
      <c r="B291" s="17" t="str">
        <f t="shared" si="380"/>
        <v/>
      </c>
      <c r="C291" s="15" t="str">
        <f t="shared" si="355"/>
        <v/>
      </c>
      <c r="D291" s="18" t="str">
        <f t="shared" si="356"/>
        <v/>
      </c>
      <c r="E291" s="67" t="str">
        <f t="shared" si="357"/>
        <v/>
      </c>
      <c r="F291" s="17" t="str">
        <f t="shared" si="358"/>
        <v/>
      </c>
      <c r="G291" s="15" t="str">
        <f t="shared" si="359"/>
        <v/>
      </c>
      <c r="H291" s="67" t="str">
        <f t="shared" si="360"/>
        <v/>
      </c>
      <c r="I291" s="3"/>
      <c r="J291" s="15" t="str">
        <f t="shared" si="361"/>
        <v/>
      </c>
      <c r="K291" s="67" t="str">
        <f t="shared" si="362"/>
        <v/>
      </c>
      <c r="L291" s="68" t="str">
        <f t="shared" si="363"/>
        <v/>
      </c>
      <c r="M291" s="15" t="str">
        <f t="shared" si="364"/>
        <v/>
      </c>
      <c r="N291" s="67" t="str">
        <f t="shared" si="365"/>
        <v/>
      </c>
      <c r="O291" s="68" t="str">
        <f t="shared" si="366"/>
        <v/>
      </c>
      <c r="P291" s="15" t="str">
        <f t="shared" si="367"/>
        <v/>
      </c>
      <c r="Q291" s="69" t="str">
        <f t="shared" si="368"/>
        <v/>
      </c>
    </row>
    <row r="292" spans="1:17" ht="13.5" customHeight="1">
      <c r="A292" s="87" t="str">
        <f t="shared" ref="A292:B292" si="381">IF(A253="","",A253)</f>
        <v/>
      </c>
      <c r="B292" s="17" t="str">
        <f t="shared" si="381"/>
        <v/>
      </c>
      <c r="C292" s="15" t="str">
        <f t="shared" si="355"/>
        <v/>
      </c>
      <c r="D292" s="18" t="str">
        <f t="shared" si="356"/>
        <v/>
      </c>
      <c r="E292" s="67" t="str">
        <f t="shared" si="357"/>
        <v/>
      </c>
      <c r="F292" s="17" t="str">
        <f t="shared" si="358"/>
        <v/>
      </c>
      <c r="G292" s="15" t="str">
        <f t="shared" si="359"/>
        <v/>
      </c>
      <c r="H292" s="67" t="str">
        <f t="shared" si="360"/>
        <v/>
      </c>
      <c r="I292" s="3"/>
      <c r="J292" s="15" t="str">
        <f t="shared" si="361"/>
        <v/>
      </c>
      <c r="K292" s="67" t="str">
        <f t="shared" si="362"/>
        <v/>
      </c>
      <c r="L292" s="68" t="str">
        <f t="shared" si="363"/>
        <v/>
      </c>
      <c r="M292" s="15" t="str">
        <f t="shared" si="364"/>
        <v/>
      </c>
      <c r="N292" s="67" t="str">
        <f t="shared" si="365"/>
        <v/>
      </c>
      <c r="O292" s="68" t="str">
        <f t="shared" si="366"/>
        <v/>
      </c>
      <c r="P292" s="15" t="str">
        <f t="shared" si="367"/>
        <v/>
      </c>
      <c r="Q292" s="69" t="str">
        <f t="shared" si="368"/>
        <v/>
      </c>
    </row>
    <row r="293" spans="1:17" ht="13.5" customHeight="1">
      <c r="A293" s="87" t="str">
        <f t="shared" ref="A293:B293" si="382">IF(A254="","",A254)</f>
        <v/>
      </c>
      <c r="B293" s="17" t="str">
        <f t="shared" si="382"/>
        <v/>
      </c>
      <c r="C293" s="15" t="str">
        <f t="shared" si="355"/>
        <v/>
      </c>
      <c r="D293" s="18" t="str">
        <f t="shared" si="356"/>
        <v/>
      </c>
      <c r="E293" s="67" t="str">
        <f t="shared" si="357"/>
        <v/>
      </c>
      <c r="F293" s="17" t="str">
        <f t="shared" si="358"/>
        <v/>
      </c>
      <c r="G293" s="15" t="str">
        <f t="shared" si="359"/>
        <v/>
      </c>
      <c r="H293" s="67" t="str">
        <f t="shared" si="360"/>
        <v/>
      </c>
      <c r="I293" s="3"/>
      <c r="J293" s="15" t="str">
        <f t="shared" si="361"/>
        <v/>
      </c>
      <c r="K293" s="67" t="str">
        <f t="shared" si="362"/>
        <v/>
      </c>
      <c r="L293" s="68" t="str">
        <f t="shared" si="363"/>
        <v/>
      </c>
      <c r="M293" s="15" t="str">
        <f t="shared" si="364"/>
        <v/>
      </c>
      <c r="N293" s="67" t="str">
        <f t="shared" si="365"/>
        <v/>
      </c>
      <c r="O293" s="68" t="str">
        <f t="shared" si="366"/>
        <v/>
      </c>
      <c r="P293" s="15" t="str">
        <f t="shared" si="367"/>
        <v/>
      </c>
      <c r="Q293" s="69" t="str">
        <f t="shared" si="368"/>
        <v/>
      </c>
    </row>
    <row r="294" spans="1:17" ht="13.5" customHeight="1">
      <c r="A294" s="87" t="str">
        <f t="shared" ref="A294:B294" si="383">IF(A255="","",A255)</f>
        <v/>
      </c>
      <c r="B294" s="17" t="str">
        <f t="shared" si="383"/>
        <v/>
      </c>
      <c r="C294" s="15" t="str">
        <f t="shared" si="355"/>
        <v/>
      </c>
      <c r="D294" s="18" t="str">
        <f t="shared" si="356"/>
        <v/>
      </c>
      <c r="E294" s="67" t="str">
        <f t="shared" si="357"/>
        <v/>
      </c>
      <c r="F294" s="17" t="str">
        <f t="shared" si="358"/>
        <v/>
      </c>
      <c r="G294" s="15" t="str">
        <f t="shared" si="359"/>
        <v/>
      </c>
      <c r="H294" s="67" t="str">
        <f t="shared" si="360"/>
        <v/>
      </c>
      <c r="I294" s="3"/>
      <c r="J294" s="15" t="str">
        <f t="shared" si="361"/>
        <v/>
      </c>
      <c r="K294" s="67" t="str">
        <f t="shared" si="362"/>
        <v/>
      </c>
      <c r="L294" s="68" t="str">
        <f t="shared" si="363"/>
        <v/>
      </c>
      <c r="M294" s="15" t="str">
        <f t="shared" si="364"/>
        <v/>
      </c>
      <c r="N294" s="67" t="str">
        <f t="shared" si="365"/>
        <v/>
      </c>
      <c r="O294" s="68" t="str">
        <f t="shared" si="366"/>
        <v/>
      </c>
      <c r="P294" s="15" t="str">
        <f t="shared" si="367"/>
        <v/>
      </c>
      <c r="Q294" s="69" t="str">
        <f t="shared" si="368"/>
        <v/>
      </c>
    </row>
    <row r="295" spans="1:17" ht="13.5" customHeight="1">
      <c r="A295" s="87" t="str">
        <f t="shared" ref="A295:B295" si="384">IF(A256="","",A256)</f>
        <v/>
      </c>
      <c r="B295" s="17" t="str">
        <f t="shared" si="384"/>
        <v/>
      </c>
      <c r="C295" s="15" t="str">
        <f t="shared" si="355"/>
        <v/>
      </c>
      <c r="D295" s="18" t="str">
        <f t="shared" si="356"/>
        <v/>
      </c>
      <c r="E295" s="67" t="str">
        <f t="shared" si="357"/>
        <v/>
      </c>
      <c r="F295" s="17" t="str">
        <f t="shared" si="358"/>
        <v/>
      </c>
      <c r="G295" s="15" t="str">
        <f t="shared" si="359"/>
        <v/>
      </c>
      <c r="H295" s="67" t="str">
        <f t="shared" si="360"/>
        <v/>
      </c>
      <c r="I295" s="3"/>
      <c r="J295" s="15" t="str">
        <f t="shared" si="361"/>
        <v/>
      </c>
      <c r="K295" s="67" t="str">
        <f t="shared" si="362"/>
        <v/>
      </c>
      <c r="L295" s="68" t="str">
        <f t="shared" si="363"/>
        <v/>
      </c>
      <c r="M295" s="15" t="str">
        <f t="shared" si="364"/>
        <v/>
      </c>
      <c r="N295" s="67" t="str">
        <f t="shared" si="365"/>
        <v/>
      </c>
      <c r="O295" s="68" t="str">
        <f t="shared" si="366"/>
        <v/>
      </c>
      <c r="P295" s="15" t="str">
        <f t="shared" si="367"/>
        <v/>
      </c>
      <c r="Q295" s="69" t="str">
        <f t="shared" si="368"/>
        <v/>
      </c>
    </row>
    <row r="296" spans="1:17" ht="13.5" customHeight="1">
      <c r="A296" s="87" t="str">
        <f t="shared" ref="A296:B296" si="385">IF(A257="","",A257)</f>
        <v/>
      </c>
      <c r="B296" s="17" t="str">
        <f t="shared" si="385"/>
        <v/>
      </c>
      <c r="C296" s="15" t="str">
        <f t="shared" si="355"/>
        <v/>
      </c>
      <c r="D296" s="18" t="str">
        <f t="shared" si="356"/>
        <v/>
      </c>
      <c r="E296" s="67" t="str">
        <f t="shared" si="357"/>
        <v/>
      </c>
      <c r="F296" s="17" t="str">
        <f t="shared" si="358"/>
        <v/>
      </c>
      <c r="G296" s="15" t="str">
        <f t="shared" si="359"/>
        <v/>
      </c>
      <c r="H296" s="67" t="str">
        <f t="shared" si="360"/>
        <v/>
      </c>
      <c r="I296" s="3"/>
      <c r="J296" s="15" t="str">
        <f t="shared" si="361"/>
        <v/>
      </c>
      <c r="K296" s="67" t="str">
        <f t="shared" si="362"/>
        <v/>
      </c>
      <c r="L296" s="68" t="str">
        <f t="shared" si="363"/>
        <v/>
      </c>
      <c r="M296" s="15" t="str">
        <f t="shared" si="364"/>
        <v/>
      </c>
      <c r="N296" s="67" t="str">
        <f t="shared" si="365"/>
        <v/>
      </c>
      <c r="O296" s="68" t="str">
        <f t="shared" si="366"/>
        <v/>
      </c>
      <c r="P296" s="15" t="str">
        <f t="shared" si="367"/>
        <v/>
      </c>
      <c r="Q296" s="69" t="str">
        <f t="shared" si="368"/>
        <v/>
      </c>
    </row>
    <row r="297" spans="1:17" ht="13.5" customHeight="1">
      <c r="A297" s="87" t="str">
        <f t="shared" ref="A297:B297" si="386">IF(A258="","",A258)</f>
        <v/>
      </c>
      <c r="B297" s="17" t="str">
        <f t="shared" si="386"/>
        <v/>
      </c>
      <c r="C297" s="15" t="str">
        <f t="shared" si="355"/>
        <v/>
      </c>
      <c r="D297" s="18" t="str">
        <f t="shared" si="356"/>
        <v/>
      </c>
      <c r="E297" s="67" t="str">
        <f t="shared" si="357"/>
        <v/>
      </c>
      <c r="F297" s="17" t="str">
        <f t="shared" si="358"/>
        <v/>
      </c>
      <c r="G297" s="15" t="str">
        <f t="shared" si="359"/>
        <v/>
      </c>
      <c r="H297" s="67" t="str">
        <f t="shared" si="360"/>
        <v/>
      </c>
      <c r="I297" s="3"/>
      <c r="J297" s="15" t="str">
        <f t="shared" si="361"/>
        <v/>
      </c>
      <c r="K297" s="67" t="str">
        <f t="shared" si="362"/>
        <v/>
      </c>
      <c r="L297" s="68" t="str">
        <f t="shared" si="363"/>
        <v/>
      </c>
      <c r="M297" s="15" t="str">
        <f t="shared" si="364"/>
        <v/>
      </c>
      <c r="N297" s="67" t="str">
        <f t="shared" si="365"/>
        <v/>
      </c>
      <c r="O297" s="68" t="str">
        <f t="shared" si="366"/>
        <v/>
      </c>
      <c r="P297" s="15" t="str">
        <f t="shared" si="367"/>
        <v/>
      </c>
      <c r="Q297" s="69" t="str">
        <f t="shared" si="368"/>
        <v/>
      </c>
    </row>
    <row r="298" spans="1:17" ht="13.5" customHeight="1">
      <c r="A298" s="87" t="str">
        <f t="shared" ref="A298:B298" si="387">IF(A259="","",A259)</f>
        <v/>
      </c>
      <c r="B298" s="17" t="str">
        <f t="shared" si="387"/>
        <v/>
      </c>
      <c r="C298" s="15" t="str">
        <f t="shared" si="355"/>
        <v/>
      </c>
      <c r="D298" s="18" t="str">
        <f t="shared" si="356"/>
        <v/>
      </c>
      <c r="E298" s="67" t="str">
        <f t="shared" si="357"/>
        <v/>
      </c>
      <c r="F298" s="17" t="str">
        <f t="shared" si="358"/>
        <v/>
      </c>
      <c r="G298" s="15" t="str">
        <f t="shared" si="359"/>
        <v/>
      </c>
      <c r="H298" s="67" t="str">
        <f t="shared" si="360"/>
        <v/>
      </c>
      <c r="I298" s="3"/>
      <c r="J298" s="15" t="str">
        <f t="shared" si="361"/>
        <v/>
      </c>
      <c r="K298" s="67" t="str">
        <f t="shared" si="362"/>
        <v/>
      </c>
      <c r="L298" s="68" t="str">
        <f t="shared" si="363"/>
        <v/>
      </c>
      <c r="M298" s="15" t="str">
        <f t="shared" si="364"/>
        <v/>
      </c>
      <c r="N298" s="67" t="str">
        <f t="shared" si="365"/>
        <v/>
      </c>
      <c r="O298" s="68" t="str">
        <f t="shared" si="366"/>
        <v/>
      </c>
      <c r="P298" s="15" t="str">
        <f t="shared" si="367"/>
        <v/>
      </c>
      <c r="Q298" s="69" t="str">
        <f t="shared" si="368"/>
        <v/>
      </c>
    </row>
    <row r="299" spans="1:17" ht="13.5" customHeight="1">
      <c r="A299" s="87" t="str">
        <f t="shared" ref="A299:B299" si="388">IF(A260="","",A260)</f>
        <v/>
      </c>
      <c r="B299" s="17" t="str">
        <f t="shared" si="388"/>
        <v/>
      </c>
      <c r="C299" s="15" t="str">
        <f t="shared" si="355"/>
        <v/>
      </c>
      <c r="D299" s="18" t="str">
        <f t="shared" si="356"/>
        <v/>
      </c>
      <c r="E299" s="67" t="str">
        <f t="shared" si="357"/>
        <v/>
      </c>
      <c r="F299" s="17" t="str">
        <f t="shared" si="358"/>
        <v/>
      </c>
      <c r="G299" s="15" t="str">
        <f t="shared" si="359"/>
        <v/>
      </c>
      <c r="H299" s="67" t="str">
        <f t="shared" si="360"/>
        <v/>
      </c>
      <c r="I299" s="3"/>
      <c r="J299" s="15" t="str">
        <f t="shared" si="361"/>
        <v/>
      </c>
      <c r="K299" s="67" t="str">
        <f t="shared" si="362"/>
        <v/>
      </c>
      <c r="L299" s="68" t="str">
        <f t="shared" si="363"/>
        <v/>
      </c>
      <c r="M299" s="15" t="str">
        <f t="shared" si="364"/>
        <v/>
      </c>
      <c r="N299" s="67" t="str">
        <f t="shared" si="365"/>
        <v/>
      </c>
      <c r="O299" s="68" t="str">
        <f t="shared" si="366"/>
        <v/>
      </c>
      <c r="P299" s="15" t="str">
        <f t="shared" si="367"/>
        <v/>
      </c>
      <c r="Q299" s="69" t="str">
        <f t="shared" si="368"/>
        <v/>
      </c>
    </row>
    <row r="300" spans="1:17" ht="13.5" customHeight="1">
      <c r="A300" s="87" t="str">
        <f t="shared" ref="A300:B300" si="389">IF(A261="","",A261)</f>
        <v/>
      </c>
      <c r="B300" s="17" t="str">
        <f t="shared" si="389"/>
        <v/>
      </c>
      <c r="C300" s="15" t="str">
        <f t="shared" si="355"/>
        <v/>
      </c>
      <c r="D300" s="18" t="str">
        <f t="shared" si="356"/>
        <v/>
      </c>
      <c r="E300" s="67" t="str">
        <f t="shared" si="357"/>
        <v/>
      </c>
      <c r="F300" s="17" t="str">
        <f t="shared" si="358"/>
        <v/>
      </c>
      <c r="G300" s="15" t="str">
        <f t="shared" si="359"/>
        <v/>
      </c>
      <c r="H300" s="67" t="str">
        <f t="shared" si="360"/>
        <v/>
      </c>
      <c r="I300" s="3"/>
      <c r="J300" s="15" t="str">
        <f t="shared" si="361"/>
        <v/>
      </c>
      <c r="K300" s="67" t="str">
        <f t="shared" si="362"/>
        <v/>
      </c>
      <c r="L300" s="68" t="str">
        <f t="shared" si="363"/>
        <v/>
      </c>
      <c r="M300" s="15" t="str">
        <f t="shared" si="364"/>
        <v/>
      </c>
      <c r="N300" s="67" t="str">
        <f t="shared" si="365"/>
        <v/>
      </c>
      <c r="O300" s="68" t="str">
        <f t="shared" si="366"/>
        <v/>
      </c>
      <c r="P300" s="15" t="str">
        <f t="shared" si="367"/>
        <v/>
      </c>
      <c r="Q300" s="69" t="str">
        <f t="shared" si="368"/>
        <v/>
      </c>
    </row>
    <row r="301" spans="1:17" ht="13.5" customHeight="1">
      <c r="A301" s="87" t="str">
        <f t="shared" ref="A301:B301" si="390">IF(A262="","",A262)</f>
        <v/>
      </c>
      <c r="B301" s="17" t="str">
        <f t="shared" si="390"/>
        <v/>
      </c>
      <c r="C301" s="15" t="str">
        <f t="shared" si="355"/>
        <v/>
      </c>
      <c r="D301" s="18" t="str">
        <f t="shared" si="356"/>
        <v/>
      </c>
      <c r="E301" s="67" t="str">
        <f t="shared" si="357"/>
        <v/>
      </c>
      <c r="F301" s="17" t="str">
        <f t="shared" si="358"/>
        <v/>
      </c>
      <c r="G301" s="15" t="str">
        <f t="shared" si="359"/>
        <v/>
      </c>
      <c r="H301" s="67" t="str">
        <f t="shared" si="360"/>
        <v/>
      </c>
      <c r="I301" s="3"/>
      <c r="J301" s="15" t="str">
        <f t="shared" si="361"/>
        <v/>
      </c>
      <c r="K301" s="67" t="str">
        <f t="shared" si="362"/>
        <v/>
      </c>
      <c r="L301" s="68" t="str">
        <f t="shared" si="363"/>
        <v/>
      </c>
      <c r="M301" s="15" t="str">
        <f t="shared" si="364"/>
        <v/>
      </c>
      <c r="N301" s="67" t="str">
        <f t="shared" si="365"/>
        <v/>
      </c>
      <c r="O301" s="68" t="str">
        <f t="shared" si="366"/>
        <v/>
      </c>
      <c r="P301" s="15" t="str">
        <f t="shared" si="367"/>
        <v/>
      </c>
      <c r="Q301" s="69" t="str">
        <f t="shared" si="368"/>
        <v/>
      </c>
    </row>
    <row r="302" spans="1:17" ht="13.5" customHeight="1">
      <c r="A302" s="87" t="str">
        <f t="shared" ref="A302:B302" si="391">IF(A263="","",A263)</f>
        <v/>
      </c>
      <c r="B302" s="17" t="str">
        <f t="shared" si="391"/>
        <v/>
      </c>
      <c r="C302" s="15" t="str">
        <f t="shared" si="355"/>
        <v/>
      </c>
      <c r="D302" s="18" t="str">
        <f t="shared" si="356"/>
        <v/>
      </c>
      <c r="E302" s="67" t="str">
        <f t="shared" si="357"/>
        <v/>
      </c>
      <c r="F302" s="17" t="str">
        <f t="shared" si="358"/>
        <v/>
      </c>
      <c r="G302" s="15" t="str">
        <f t="shared" si="359"/>
        <v/>
      </c>
      <c r="H302" s="67" t="str">
        <f t="shared" si="360"/>
        <v/>
      </c>
      <c r="I302" s="3"/>
      <c r="J302" s="15" t="str">
        <f t="shared" si="361"/>
        <v/>
      </c>
      <c r="K302" s="67" t="str">
        <f t="shared" si="362"/>
        <v/>
      </c>
      <c r="L302" s="68" t="str">
        <f t="shared" si="363"/>
        <v/>
      </c>
      <c r="M302" s="15" t="str">
        <f t="shared" si="364"/>
        <v/>
      </c>
      <c r="N302" s="67" t="str">
        <f t="shared" si="365"/>
        <v/>
      </c>
      <c r="O302" s="68" t="str">
        <f t="shared" si="366"/>
        <v/>
      </c>
      <c r="P302" s="15" t="str">
        <f t="shared" si="367"/>
        <v/>
      </c>
      <c r="Q302" s="69" t="str">
        <f t="shared" si="368"/>
        <v/>
      </c>
    </row>
    <row r="303" spans="1:17" ht="13.5" customHeight="1">
      <c r="A303" s="87" t="str">
        <f t="shared" ref="A303:B303" si="392">IF(A264="","",A264)</f>
        <v/>
      </c>
      <c r="B303" s="17" t="str">
        <f t="shared" si="392"/>
        <v/>
      </c>
      <c r="C303" s="15" t="str">
        <f t="shared" si="355"/>
        <v/>
      </c>
      <c r="D303" s="18" t="str">
        <f t="shared" si="356"/>
        <v/>
      </c>
      <c r="E303" s="67" t="str">
        <f t="shared" si="357"/>
        <v/>
      </c>
      <c r="F303" s="17" t="str">
        <f t="shared" si="358"/>
        <v/>
      </c>
      <c r="G303" s="15" t="str">
        <f t="shared" si="359"/>
        <v/>
      </c>
      <c r="H303" s="67" t="str">
        <f t="shared" si="360"/>
        <v/>
      </c>
      <c r="I303" s="3"/>
      <c r="J303" s="15" t="str">
        <f t="shared" si="361"/>
        <v/>
      </c>
      <c r="K303" s="67" t="str">
        <f t="shared" si="362"/>
        <v/>
      </c>
      <c r="L303" s="68" t="str">
        <f t="shared" si="363"/>
        <v/>
      </c>
      <c r="M303" s="15" t="str">
        <f t="shared" si="364"/>
        <v/>
      </c>
      <c r="N303" s="67" t="str">
        <f t="shared" si="365"/>
        <v/>
      </c>
      <c r="O303" s="68" t="str">
        <f t="shared" si="366"/>
        <v/>
      </c>
      <c r="P303" s="15" t="str">
        <f t="shared" si="367"/>
        <v/>
      </c>
      <c r="Q303" s="69" t="str">
        <f t="shared" si="368"/>
        <v/>
      </c>
    </row>
    <row r="304" spans="1:17" ht="13.5" customHeight="1">
      <c r="A304" s="87" t="str">
        <f t="shared" ref="A304:B304" si="393">IF(A265="","",A265)</f>
        <v/>
      </c>
      <c r="B304" s="17" t="str">
        <f t="shared" si="393"/>
        <v/>
      </c>
      <c r="C304" s="15" t="str">
        <f t="shared" si="355"/>
        <v/>
      </c>
      <c r="D304" s="18" t="str">
        <f t="shared" si="356"/>
        <v/>
      </c>
      <c r="E304" s="67" t="str">
        <f t="shared" si="357"/>
        <v/>
      </c>
      <c r="F304" s="17" t="str">
        <f t="shared" si="358"/>
        <v/>
      </c>
      <c r="G304" s="15" t="str">
        <f t="shared" si="359"/>
        <v/>
      </c>
      <c r="H304" s="67" t="str">
        <f t="shared" si="360"/>
        <v/>
      </c>
      <c r="I304" s="3"/>
      <c r="J304" s="15" t="str">
        <f t="shared" si="361"/>
        <v/>
      </c>
      <c r="K304" s="67" t="str">
        <f t="shared" si="362"/>
        <v/>
      </c>
      <c r="L304" s="68" t="str">
        <f t="shared" si="363"/>
        <v/>
      </c>
      <c r="M304" s="15" t="str">
        <f t="shared" si="364"/>
        <v/>
      </c>
      <c r="N304" s="67" t="str">
        <f t="shared" si="365"/>
        <v/>
      </c>
      <c r="O304" s="68" t="str">
        <f t="shared" si="366"/>
        <v/>
      </c>
      <c r="P304" s="15" t="str">
        <f t="shared" si="367"/>
        <v/>
      </c>
      <c r="Q304" s="69" t="str">
        <f t="shared" si="368"/>
        <v/>
      </c>
    </row>
    <row r="305" spans="1:17" ht="13.5" customHeight="1" thickBot="1">
      <c r="A305" s="88" t="str">
        <f t="shared" ref="A305:B305" si="394">IF(A266="","",A266)</f>
        <v/>
      </c>
      <c r="B305" s="19" t="str">
        <f t="shared" si="394"/>
        <v/>
      </c>
      <c r="C305" s="16" t="str">
        <f t="shared" si="355"/>
        <v/>
      </c>
      <c r="D305" s="20" t="str">
        <f t="shared" si="356"/>
        <v/>
      </c>
      <c r="E305" s="67" t="str">
        <f t="shared" si="357"/>
        <v/>
      </c>
      <c r="F305" s="19" t="str">
        <f t="shared" si="358"/>
        <v/>
      </c>
      <c r="G305" s="16" t="str">
        <f t="shared" si="359"/>
        <v/>
      </c>
      <c r="H305" s="67" t="str">
        <f t="shared" si="360"/>
        <v/>
      </c>
      <c r="I305" s="9"/>
      <c r="J305" s="16" t="str">
        <f t="shared" si="361"/>
        <v/>
      </c>
      <c r="K305" s="67" t="str">
        <f t="shared" si="362"/>
        <v/>
      </c>
      <c r="L305" s="71" t="str">
        <f t="shared" si="363"/>
        <v/>
      </c>
      <c r="M305" s="16" t="str">
        <f t="shared" si="364"/>
        <v/>
      </c>
      <c r="N305" s="67" t="str">
        <f t="shared" si="365"/>
        <v/>
      </c>
      <c r="O305" s="71" t="str">
        <f t="shared" si="366"/>
        <v/>
      </c>
      <c r="P305" s="16" t="str">
        <f t="shared" si="367"/>
        <v/>
      </c>
      <c r="Q305" s="69" t="str">
        <f t="shared" si="368"/>
        <v/>
      </c>
    </row>
    <row r="306" spans="1:17" ht="13.5" customHeight="1" thickBot="1">
      <c r="A306" s="73" t="s">
        <v>12</v>
      </c>
      <c r="B306" s="35"/>
      <c r="C306" s="35"/>
      <c r="D306" s="35"/>
      <c r="E306" s="74">
        <f t="shared" si="327"/>
        <v>0</v>
      </c>
      <c r="F306" s="35"/>
      <c r="G306" s="35"/>
      <c r="H306" s="74">
        <f t="shared" si="328"/>
        <v>0</v>
      </c>
      <c r="I306" s="35"/>
      <c r="J306" s="35"/>
      <c r="K306" s="74">
        <f t="shared" si="329"/>
        <v>0</v>
      </c>
      <c r="L306" s="35"/>
      <c r="M306" s="35"/>
      <c r="N306" s="74">
        <f t="shared" si="330"/>
        <v>0</v>
      </c>
      <c r="O306" s="35"/>
      <c r="P306" s="35"/>
      <c r="Q306" s="75">
        <f t="shared" si="331"/>
        <v>0</v>
      </c>
    </row>
    <row r="307" spans="1:17" ht="13.5" customHeight="1">
      <c r="A307" s="76" t="s">
        <v>19</v>
      </c>
      <c r="B307" s="36"/>
      <c r="C307" s="36"/>
      <c r="D307" s="36"/>
      <c r="E307" s="77">
        <f t="shared" si="332"/>
        <v>0</v>
      </c>
      <c r="F307" s="36"/>
      <c r="G307" s="36"/>
      <c r="H307" s="77">
        <f t="shared" ref="H307:H370" si="395">ROUND(N268,0)</f>
        <v>0</v>
      </c>
      <c r="I307" s="36"/>
      <c r="J307" s="36"/>
      <c r="K307" s="12">
        <v>0</v>
      </c>
      <c r="L307" s="36"/>
      <c r="M307" s="36"/>
      <c r="N307" s="67">
        <f t="shared" ref="N307:N370" si="396">ROUND(H307+K307,0)</f>
        <v>0</v>
      </c>
      <c r="O307" s="36"/>
      <c r="P307" s="36"/>
      <c r="Q307" s="89">
        <f t="shared" ref="Q307:Q370" si="397">IF(E307=0,0,ROUND((E307-N307),0))</f>
        <v>0</v>
      </c>
    </row>
    <row r="308" spans="1:17" ht="13.5" customHeight="1">
      <c r="A308" s="80" t="s">
        <v>13</v>
      </c>
      <c r="B308" s="67"/>
      <c r="C308" s="81"/>
      <c r="D308" s="81"/>
      <c r="E308" s="90">
        <f t="shared" si="336"/>
        <v>0</v>
      </c>
      <c r="F308" s="67"/>
      <c r="G308" s="81"/>
      <c r="H308" s="67">
        <f t="shared" si="395"/>
        <v>0</v>
      </c>
      <c r="I308" s="67"/>
      <c r="J308" s="81"/>
      <c r="K308" s="14">
        <v>0</v>
      </c>
      <c r="L308" s="67"/>
      <c r="M308" s="81"/>
      <c r="N308" s="67">
        <f t="shared" si="396"/>
        <v>0</v>
      </c>
      <c r="O308" s="67"/>
      <c r="P308" s="81"/>
      <c r="Q308" s="89">
        <f t="shared" si="397"/>
        <v>0</v>
      </c>
    </row>
    <row r="309" spans="1:17" ht="13.5" customHeight="1">
      <c r="A309" s="80" t="s">
        <v>20</v>
      </c>
      <c r="B309" s="37"/>
      <c r="C309" s="37"/>
      <c r="D309" s="37"/>
      <c r="E309" s="67">
        <f t="shared" si="337"/>
        <v>0</v>
      </c>
      <c r="F309" s="37"/>
      <c r="G309" s="37"/>
      <c r="H309" s="67">
        <f t="shared" si="395"/>
        <v>0</v>
      </c>
      <c r="I309" s="37"/>
      <c r="J309" s="37"/>
      <c r="K309" s="14">
        <v>0</v>
      </c>
      <c r="L309" s="37"/>
      <c r="M309" s="37"/>
      <c r="N309" s="67">
        <f t="shared" si="396"/>
        <v>0</v>
      </c>
      <c r="O309" s="37"/>
      <c r="P309" s="37"/>
      <c r="Q309" s="89">
        <f t="shared" si="397"/>
        <v>0</v>
      </c>
    </row>
    <row r="310" spans="1:17" ht="13.5" customHeight="1">
      <c r="A310" s="76" t="s">
        <v>14</v>
      </c>
      <c r="B310" s="77"/>
      <c r="C310" s="79"/>
      <c r="D310" s="79"/>
      <c r="E310" s="77">
        <f t="shared" si="338"/>
        <v>0</v>
      </c>
      <c r="F310" s="77"/>
      <c r="G310" s="79"/>
      <c r="H310" s="77">
        <f t="shared" si="339"/>
        <v>0</v>
      </c>
      <c r="I310" s="77"/>
      <c r="J310" s="79"/>
      <c r="K310" s="77">
        <f t="shared" si="340"/>
        <v>0</v>
      </c>
      <c r="L310" s="77"/>
      <c r="M310" s="79"/>
      <c r="N310" s="77">
        <f t="shared" si="341"/>
        <v>0</v>
      </c>
      <c r="O310" s="77"/>
      <c r="P310" s="79"/>
      <c r="Q310" s="91">
        <f t="shared" si="342"/>
        <v>0</v>
      </c>
    </row>
    <row r="311" spans="1:17" ht="13.5" customHeight="1" thickBot="1">
      <c r="A311" s="82" t="s">
        <v>85</v>
      </c>
      <c r="B311" s="70"/>
      <c r="C311" s="83"/>
      <c r="D311" s="83"/>
      <c r="E311" s="70">
        <f t="shared" si="343"/>
        <v>0</v>
      </c>
      <c r="F311" s="70"/>
      <c r="G311" s="83"/>
      <c r="H311" s="70">
        <f t="shared" si="344"/>
        <v>0</v>
      </c>
      <c r="I311" s="70"/>
      <c r="J311" s="83"/>
      <c r="K311" s="70">
        <f t="shared" si="345"/>
        <v>0</v>
      </c>
      <c r="L311" s="70"/>
      <c r="M311" s="83"/>
      <c r="N311" s="70">
        <f t="shared" si="346"/>
        <v>0</v>
      </c>
      <c r="O311" s="70"/>
      <c r="P311" s="83"/>
      <c r="Q311" s="72">
        <f t="shared" si="347"/>
        <v>0</v>
      </c>
    </row>
    <row r="312" spans="1:17" ht="18.600000000000001" customHeight="1" thickBot="1">
      <c r="A312" s="92" t="s">
        <v>15</v>
      </c>
      <c r="B312" s="93"/>
      <c r="C312" s="93"/>
      <c r="D312" s="93"/>
      <c r="E312" s="93">
        <f t="shared" si="348"/>
        <v>0</v>
      </c>
      <c r="F312" s="93"/>
      <c r="G312" s="93"/>
      <c r="H312" s="93">
        <f t="shared" si="349"/>
        <v>0</v>
      </c>
      <c r="I312" s="93"/>
      <c r="J312" s="93"/>
      <c r="K312" s="93">
        <f t="shared" si="350"/>
        <v>0</v>
      </c>
      <c r="L312" s="93"/>
      <c r="M312" s="93"/>
      <c r="N312" s="93">
        <f t="shared" si="351"/>
        <v>0</v>
      </c>
      <c r="O312" s="93"/>
      <c r="P312" s="93"/>
      <c r="Q312" s="86">
        <f t="shared" si="352"/>
        <v>0</v>
      </c>
    </row>
    <row r="313" spans="1:17" s="57" customFormat="1" ht="18.75" customHeight="1" thickBot="1">
      <c r="A313" s="1">
        <f t="shared" ref="A313:A352" si="398">EOMONTH(A274,1)</f>
        <v>46053</v>
      </c>
      <c r="B313" s="56">
        <f t="shared" ref="B313:B376" si="399">A313</f>
        <v>46053</v>
      </c>
      <c r="C313" s="57" t="s">
        <v>0</v>
      </c>
      <c r="E313" s="135">
        <f>請求書!$I$5</f>
        <v>0</v>
      </c>
      <c r="F313" s="135"/>
      <c r="G313" s="135"/>
      <c r="H313" s="135"/>
      <c r="I313" s="135"/>
      <c r="J313" s="38">
        <f t="shared" ref="J313:J352" si="400">J274+1</f>
        <v>9</v>
      </c>
      <c r="K313" s="57" t="s">
        <v>1</v>
      </c>
      <c r="L313" s="136" t="s">
        <v>2</v>
      </c>
      <c r="M313" s="136"/>
      <c r="N313" s="137">
        <f t="shared" ref="N313:N376" si="401">$N$1</f>
        <v>0</v>
      </c>
      <c r="O313" s="137"/>
      <c r="P313" s="137"/>
      <c r="Q313" s="137"/>
    </row>
    <row r="314" spans="1:17" ht="6" customHeight="1" thickBot="1">
      <c r="A314" s="59"/>
      <c r="B314" s="60"/>
      <c r="C314" s="59"/>
      <c r="D314" s="59"/>
      <c r="E314" s="59"/>
      <c r="F314" s="60"/>
      <c r="G314" s="59"/>
      <c r="H314" s="59"/>
      <c r="I314" s="60"/>
      <c r="J314" s="59"/>
      <c r="K314" s="59"/>
      <c r="L314" s="60"/>
      <c r="M314" s="59"/>
      <c r="N314" s="59"/>
      <c r="O314" s="60"/>
      <c r="P314" s="59"/>
      <c r="Q314" s="60"/>
    </row>
    <row r="315" spans="1:17" ht="13.5" customHeight="1">
      <c r="A315" s="138" t="s">
        <v>17</v>
      </c>
      <c r="B315" s="141" t="s">
        <v>3</v>
      </c>
      <c r="C315" s="142"/>
      <c r="D315" s="142"/>
      <c r="E315" s="143"/>
      <c r="F315" s="147" t="s">
        <v>4</v>
      </c>
      <c r="G315" s="148"/>
      <c r="H315" s="148"/>
      <c r="I315" s="148"/>
      <c r="J315" s="148"/>
      <c r="K315" s="148"/>
      <c r="L315" s="148"/>
      <c r="M315" s="148"/>
      <c r="N315" s="149"/>
      <c r="O315" s="141" t="s">
        <v>18</v>
      </c>
      <c r="P315" s="142"/>
      <c r="Q315" s="150"/>
    </row>
    <row r="316" spans="1:17" ht="13.5" customHeight="1">
      <c r="A316" s="139"/>
      <c r="B316" s="144"/>
      <c r="C316" s="145"/>
      <c r="D316" s="145"/>
      <c r="E316" s="146"/>
      <c r="F316" s="152" t="s">
        <v>16</v>
      </c>
      <c r="G316" s="153"/>
      <c r="H316" s="154"/>
      <c r="I316" s="152" t="s">
        <v>5</v>
      </c>
      <c r="J316" s="153"/>
      <c r="K316" s="154"/>
      <c r="L316" s="152" t="s">
        <v>6</v>
      </c>
      <c r="M316" s="153"/>
      <c r="N316" s="154"/>
      <c r="O316" s="144"/>
      <c r="P316" s="145"/>
      <c r="Q316" s="151"/>
    </row>
    <row r="317" spans="1:17" ht="13.5" customHeight="1">
      <c r="A317" s="140"/>
      <c r="B317" s="63" t="s">
        <v>7</v>
      </c>
      <c r="C317" s="64" t="s">
        <v>8</v>
      </c>
      <c r="D317" s="64" t="s">
        <v>9</v>
      </c>
      <c r="E317" s="64" t="s">
        <v>10</v>
      </c>
      <c r="F317" s="63" t="s">
        <v>7</v>
      </c>
      <c r="G317" s="64" t="s">
        <v>8</v>
      </c>
      <c r="H317" s="65" t="s">
        <v>11</v>
      </c>
      <c r="I317" s="63" t="s">
        <v>7</v>
      </c>
      <c r="J317" s="64" t="s">
        <v>8</v>
      </c>
      <c r="K317" s="65" t="s">
        <v>11</v>
      </c>
      <c r="L317" s="63" t="s">
        <v>7</v>
      </c>
      <c r="M317" s="64" t="s">
        <v>8</v>
      </c>
      <c r="N317" s="65" t="s">
        <v>11</v>
      </c>
      <c r="O317" s="63" t="s">
        <v>7</v>
      </c>
      <c r="P317" s="64" t="s">
        <v>8</v>
      </c>
      <c r="Q317" s="66" t="s">
        <v>11</v>
      </c>
    </row>
    <row r="318" spans="1:17" ht="13.5" customHeight="1">
      <c r="A318" s="87" t="str">
        <f t="shared" ref="A318:B318" si="402">IF(A279="","",A279)</f>
        <v/>
      </c>
      <c r="B318" s="17" t="str">
        <f t="shared" si="402"/>
        <v/>
      </c>
      <c r="C318" s="15" t="str">
        <f t="shared" ref="C318:C344" si="403">IF(B279="","",C279)</f>
        <v/>
      </c>
      <c r="D318" s="18" t="str">
        <f t="shared" ref="D318:D344" si="404">IF(B279="","",D279)</f>
        <v/>
      </c>
      <c r="E318" s="67" t="str">
        <f t="shared" ref="E318:E381" si="405">IF(B318="","",ROUND((B318*D318),0))</f>
        <v/>
      </c>
      <c r="F318" s="17" t="str">
        <f t="shared" ref="F318:F381" si="406">IF(B279="","",L279)</f>
        <v/>
      </c>
      <c r="G318" s="15" t="str">
        <f t="shared" ref="G318:G381" si="407">IF(B279="","",C279)</f>
        <v/>
      </c>
      <c r="H318" s="67" t="str">
        <f t="shared" ref="H318:H344" si="408">IF(B318="","",ROUND((E318-Q279),0))</f>
        <v/>
      </c>
      <c r="I318" s="3"/>
      <c r="J318" s="15" t="str">
        <f t="shared" ref="J318:J381" si="409">IF(B279="","",C279)</f>
        <v/>
      </c>
      <c r="K318" s="67" t="str">
        <f t="shared" ref="K318:K381" si="410">IF(B318="","",ROUND((D318*I318),0))</f>
        <v/>
      </c>
      <c r="L318" s="68" t="str">
        <f t="shared" ref="L318:L381" si="411">IF(B318="","",F318+I318)</f>
        <v/>
      </c>
      <c r="M318" s="15" t="str">
        <f t="shared" ref="M318:M381" si="412">IF(B279="","",C279)</f>
        <v/>
      </c>
      <c r="N318" s="67" t="str">
        <f t="shared" ref="N318:N381" si="413">IF(B318="","",ROUND((H318+K318),0))</f>
        <v/>
      </c>
      <c r="O318" s="68" t="str">
        <f t="shared" ref="O318:O381" si="414">IF(B318="","",B318-L318)</f>
        <v/>
      </c>
      <c r="P318" s="15" t="str">
        <f t="shared" ref="P318:P381" si="415">IF(B279="","",C279)</f>
        <v/>
      </c>
      <c r="Q318" s="69" t="str">
        <f t="shared" ref="Q318:Q381" si="416">IF(B318="","",ROUND((E318-N318),0))</f>
        <v/>
      </c>
    </row>
    <row r="319" spans="1:17" ht="13.5" customHeight="1">
      <c r="A319" s="87" t="str">
        <f t="shared" ref="A319:B319" si="417">IF(A280="","",A280)</f>
        <v/>
      </c>
      <c r="B319" s="17" t="str">
        <f t="shared" si="417"/>
        <v/>
      </c>
      <c r="C319" s="15" t="str">
        <f t="shared" si="403"/>
        <v/>
      </c>
      <c r="D319" s="18" t="str">
        <f t="shared" si="404"/>
        <v/>
      </c>
      <c r="E319" s="67" t="str">
        <f t="shared" si="405"/>
        <v/>
      </c>
      <c r="F319" s="17" t="str">
        <f t="shared" si="406"/>
        <v/>
      </c>
      <c r="G319" s="15" t="str">
        <f t="shared" si="407"/>
        <v/>
      </c>
      <c r="H319" s="67" t="str">
        <f t="shared" si="408"/>
        <v/>
      </c>
      <c r="I319" s="3"/>
      <c r="J319" s="15" t="str">
        <f t="shared" si="409"/>
        <v/>
      </c>
      <c r="K319" s="67" t="str">
        <f t="shared" si="410"/>
        <v/>
      </c>
      <c r="L319" s="68" t="str">
        <f t="shared" si="411"/>
        <v/>
      </c>
      <c r="M319" s="15" t="str">
        <f t="shared" si="412"/>
        <v/>
      </c>
      <c r="N319" s="67" t="str">
        <f t="shared" si="413"/>
        <v/>
      </c>
      <c r="O319" s="68" t="str">
        <f t="shared" si="414"/>
        <v/>
      </c>
      <c r="P319" s="15" t="str">
        <f t="shared" si="415"/>
        <v/>
      </c>
      <c r="Q319" s="69" t="str">
        <f t="shared" si="416"/>
        <v/>
      </c>
    </row>
    <row r="320" spans="1:17" ht="13.5" customHeight="1">
      <c r="A320" s="87" t="str">
        <f t="shared" ref="A320:B320" si="418">IF(A281="","",A281)</f>
        <v/>
      </c>
      <c r="B320" s="17" t="str">
        <f t="shared" si="418"/>
        <v/>
      </c>
      <c r="C320" s="15" t="str">
        <f t="shared" si="403"/>
        <v/>
      </c>
      <c r="D320" s="18" t="str">
        <f t="shared" si="404"/>
        <v/>
      </c>
      <c r="E320" s="67" t="str">
        <f t="shared" si="405"/>
        <v/>
      </c>
      <c r="F320" s="17" t="str">
        <f t="shared" si="406"/>
        <v/>
      </c>
      <c r="G320" s="15" t="str">
        <f t="shared" si="407"/>
        <v/>
      </c>
      <c r="H320" s="67" t="str">
        <f t="shared" si="408"/>
        <v/>
      </c>
      <c r="I320" s="3"/>
      <c r="J320" s="15" t="str">
        <f t="shared" si="409"/>
        <v/>
      </c>
      <c r="K320" s="67" t="str">
        <f t="shared" si="410"/>
        <v/>
      </c>
      <c r="L320" s="68" t="str">
        <f t="shared" si="411"/>
        <v/>
      </c>
      <c r="M320" s="15" t="str">
        <f t="shared" si="412"/>
        <v/>
      </c>
      <c r="N320" s="67" t="str">
        <f t="shared" si="413"/>
        <v/>
      </c>
      <c r="O320" s="68" t="str">
        <f t="shared" si="414"/>
        <v/>
      </c>
      <c r="P320" s="15" t="str">
        <f t="shared" si="415"/>
        <v/>
      </c>
      <c r="Q320" s="69" t="str">
        <f t="shared" si="416"/>
        <v/>
      </c>
    </row>
    <row r="321" spans="1:17" ht="13.5" customHeight="1">
      <c r="A321" s="87" t="str">
        <f t="shared" ref="A321:B321" si="419">IF(A282="","",A282)</f>
        <v/>
      </c>
      <c r="B321" s="17" t="str">
        <f t="shared" si="419"/>
        <v/>
      </c>
      <c r="C321" s="15" t="str">
        <f t="shared" si="403"/>
        <v/>
      </c>
      <c r="D321" s="18" t="str">
        <f t="shared" si="404"/>
        <v/>
      </c>
      <c r="E321" s="67" t="str">
        <f t="shared" si="405"/>
        <v/>
      </c>
      <c r="F321" s="17" t="str">
        <f t="shared" si="406"/>
        <v/>
      </c>
      <c r="G321" s="15" t="str">
        <f t="shared" si="407"/>
        <v/>
      </c>
      <c r="H321" s="67" t="str">
        <f t="shared" si="408"/>
        <v/>
      </c>
      <c r="I321" s="3"/>
      <c r="J321" s="15" t="str">
        <f t="shared" si="409"/>
        <v/>
      </c>
      <c r="K321" s="67" t="str">
        <f t="shared" si="410"/>
        <v/>
      </c>
      <c r="L321" s="68" t="str">
        <f t="shared" si="411"/>
        <v/>
      </c>
      <c r="M321" s="15" t="str">
        <f t="shared" si="412"/>
        <v/>
      </c>
      <c r="N321" s="67" t="str">
        <f t="shared" si="413"/>
        <v/>
      </c>
      <c r="O321" s="68" t="str">
        <f t="shared" si="414"/>
        <v/>
      </c>
      <c r="P321" s="15" t="str">
        <f t="shared" si="415"/>
        <v/>
      </c>
      <c r="Q321" s="69" t="str">
        <f t="shared" si="416"/>
        <v/>
      </c>
    </row>
    <row r="322" spans="1:17" ht="13.5" customHeight="1">
      <c r="A322" s="87" t="str">
        <f t="shared" ref="A322:B322" si="420">IF(A283="","",A283)</f>
        <v/>
      </c>
      <c r="B322" s="17" t="str">
        <f t="shared" si="420"/>
        <v/>
      </c>
      <c r="C322" s="15" t="str">
        <f t="shared" si="403"/>
        <v/>
      </c>
      <c r="D322" s="18" t="str">
        <f t="shared" si="404"/>
        <v/>
      </c>
      <c r="E322" s="67" t="str">
        <f t="shared" si="405"/>
        <v/>
      </c>
      <c r="F322" s="17" t="str">
        <f t="shared" si="406"/>
        <v/>
      </c>
      <c r="G322" s="15" t="str">
        <f t="shared" si="407"/>
        <v/>
      </c>
      <c r="H322" s="67" t="str">
        <f t="shared" si="408"/>
        <v/>
      </c>
      <c r="I322" s="3"/>
      <c r="J322" s="15" t="str">
        <f t="shared" si="409"/>
        <v/>
      </c>
      <c r="K322" s="67" t="str">
        <f t="shared" si="410"/>
        <v/>
      </c>
      <c r="L322" s="68" t="str">
        <f t="shared" si="411"/>
        <v/>
      </c>
      <c r="M322" s="15" t="str">
        <f t="shared" si="412"/>
        <v/>
      </c>
      <c r="N322" s="67" t="str">
        <f t="shared" si="413"/>
        <v/>
      </c>
      <c r="O322" s="68" t="str">
        <f t="shared" si="414"/>
        <v/>
      </c>
      <c r="P322" s="15" t="str">
        <f t="shared" si="415"/>
        <v/>
      </c>
      <c r="Q322" s="69" t="str">
        <f t="shared" si="416"/>
        <v/>
      </c>
    </row>
    <row r="323" spans="1:17" ht="13.5" customHeight="1">
      <c r="A323" s="87" t="str">
        <f t="shared" ref="A323:B323" si="421">IF(A284="","",A284)</f>
        <v/>
      </c>
      <c r="B323" s="17" t="str">
        <f t="shared" si="421"/>
        <v/>
      </c>
      <c r="C323" s="15" t="str">
        <f t="shared" si="403"/>
        <v/>
      </c>
      <c r="D323" s="18" t="str">
        <f t="shared" si="404"/>
        <v/>
      </c>
      <c r="E323" s="67" t="str">
        <f t="shared" si="405"/>
        <v/>
      </c>
      <c r="F323" s="17" t="str">
        <f t="shared" si="406"/>
        <v/>
      </c>
      <c r="G323" s="15" t="str">
        <f t="shared" si="407"/>
        <v/>
      </c>
      <c r="H323" s="67" t="str">
        <f t="shared" si="408"/>
        <v/>
      </c>
      <c r="I323" s="3"/>
      <c r="J323" s="15" t="str">
        <f t="shared" si="409"/>
        <v/>
      </c>
      <c r="K323" s="67" t="str">
        <f t="shared" si="410"/>
        <v/>
      </c>
      <c r="L323" s="68" t="str">
        <f t="shared" si="411"/>
        <v/>
      </c>
      <c r="M323" s="15" t="str">
        <f t="shared" si="412"/>
        <v/>
      </c>
      <c r="N323" s="67" t="str">
        <f t="shared" si="413"/>
        <v/>
      </c>
      <c r="O323" s="68" t="str">
        <f t="shared" si="414"/>
        <v/>
      </c>
      <c r="P323" s="15" t="str">
        <f t="shared" si="415"/>
        <v/>
      </c>
      <c r="Q323" s="69" t="str">
        <f t="shared" si="416"/>
        <v/>
      </c>
    </row>
    <row r="324" spans="1:17" ht="13.5" customHeight="1">
      <c r="A324" s="87" t="str">
        <f t="shared" ref="A324:B324" si="422">IF(A285="","",A285)</f>
        <v/>
      </c>
      <c r="B324" s="17" t="str">
        <f t="shared" si="422"/>
        <v/>
      </c>
      <c r="C324" s="15" t="str">
        <f t="shared" si="403"/>
        <v/>
      </c>
      <c r="D324" s="18" t="str">
        <f t="shared" si="404"/>
        <v/>
      </c>
      <c r="E324" s="67" t="str">
        <f t="shared" si="405"/>
        <v/>
      </c>
      <c r="F324" s="17" t="str">
        <f t="shared" si="406"/>
        <v/>
      </c>
      <c r="G324" s="15" t="str">
        <f t="shared" si="407"/>
        <v/>
      </c>
      <c r="H324" s="67" t="str">
        <f t="shared" si="408"/>
        <v/>
      </c>
      <c r="I324" s="3"/>
      <c r="J324" s="15" t="str">
        <f t="shared" si="409"/>
        <v/>
      </c>
      <c r="K324" s="67" t="str">
        <f t="shared" si="410"/>
        <v/>
      </c>
      <c r="L324" s="68" t="str">
        <f t="shared" si="411"/>
        <v/>
      </c>
      <c r="M324" s="15" t="str">
        <f t="shared" si="412"/>
        <v/>
      </c>
      <c r="N324" s="67" t="str">
        <f t="shared" si="413"/>
        <v/>
      </c>
      <c r="O324" s="68" t="str">
        <f t="shared" si="414"/>
        <v/>
      </c>
      <c r="P324" s="15" t="str">
        <f t="shared" si="415"/>
        <v/>
      </c>
      <c r="Q324" s="69" t="str">
        <f t="shared" si="416"/>
        <v/>
      </c>
    </row>
    <row r="325" spans="1:17" ht="13.5" customHeight="1">
      <c r="A325" s="87" t="str">
        <f t="shared" ref="A325:B325" si="423">IF(A286="","",A286)</f>
        <v/>
      </c>
      <c r="B325" s="17" t="str">
        <f t="shared" si="423"/>
        <v/>
      </c>
      <c r="C325" s="15" t="str">
        <f t="shared" si="403"/>
        <v/>
      </c>
      <c r="D325" s="18" t="str">
        <f t="shared" si="404"/>
        <v/>
      </c>
      <c r="E325" s="67" t="str">
        <f t="shared" si="405"/>
        <v/>
      </c>
      <c r="F325" s="17" t="str">
        <f t="shared" si="406"/>
        <v/>
      </c>
      <c r="G325" s="15" t="str">
        <f t="shared" si="407"/>
        <v/>
      </c>
      <c r="H325" s="67" t="str">
        <f t="shared" si="408"/>
        <v/>
      </c>
      <c r="I325" s="3"/>
      <c r="J325" s="15" t="str">
        <f t="shared" si="409"/>
        <v/>
      </c>
      <c r="K325" s="67" t="str">
        <f t="shared" si="410"/>
        <v/>
      </c>
      <c r="L325" s="68" t="str">
        <f t="shared" si="411"/>
        <v/>
      </c>
      <c r="M325" s="15" t="str">
        <f t="shared" si="412"/>
        <v/>
      </c>
      <c r="N325" s="67" t="str">
        <f t="shared" si="413"/>
        <v/>
      </c>
      <c r="O325" s="68" t="str">
        <f t="shared" si="414"/>
        <v/>
      </c>
      <c r="P325" s="15" t="str">
        <f t="shared" si="415"/>
        <v/>
      </c>
      <c r="Q325" s="69" t="str">
        <f t="shared" si="416"/>
        <v/>
      </c>
    </row>
    <row r="326" spans="1:17" ht="13.5" customHeight="1">
      <c r="A326" s="87" t="str">
        <f t="shared" ref="A326:B326" si="424">IF(A287="","",A287)</f>
        <v/>
      </c>
      <c r="B326" s="17" t="str">
        <f t="shared" si="424"/>
        <v/>
      </c>
      <c r="C326" s="15" t="str">
        <f t="shared" si="403"/>
        <v/>
      </c>
      <c r="D326" s="18" t="str">
        <f t="shared" si="404"/>
        <v/>
      </c>
      <c r="E326" s="67" t="str">
        <f t="shared" si="405"/>
        <v/>
      </c>
      <c r="F326" s="17" t="str">
        <f t="shared" si="406"/>
        <v/>
      </c>
      <c r="G326" s="15" t="str">
        <f t="shared" si="407"/>
        <v/>
      </c>
      <c r="H326" s="67" t="str">
        <f t="shared" si="408"/>
        <v/>
      </c>
      <c r="I326" s="3"/>
      <c r="J326" s="15" t="str">
        <f t="shared" si="409"/>
        <v/>
      </c>
      <c r="K326" s="67" t="str">
        <f t="shared" si="410"/>
        <v/>
      </c>
      <c r="L326" s="68" t="str">
        <f t="shared" si="411"/>
        <v/>
      </c>
      <c r="M326" s="15" t="str">
        <f t="shared" si="412"/>
        <v/>
      </c>
      <c r="N326" s="67" t="str">
        <f t="shared" si="413"/>
        <v/>
      </c>
      <c r="O326" s="68" t="str">
        <f t="shared" si="414"/>
        <v/>
      </c>
      <c r="P326" s="15" t="str">
        <f t="shared" si="415"/>
        <v/>
      </c>
      <c r="Q326" s="69" t="str">
        <f t="shared" si="416"/>
        <v/>
      </c>
    </row>
    <row r="327" spans="1:17" ht="13.5" customHeight="1">
      <c r="A327" s="87" t="str">
        <f t="shared" ref="A327:B327" si="425">IF(A288="","",A288)</f>
        <v/>
      </c>
      <c r="B327" s="17" t="str">
        <f t="shared" si="425"/>
        <v/>
      </c>
      <c r="C327" s="15" t="str">
        <f t="shared" si="403"/>
        <v/>
      </c>
      <c r="D327" s="18" t="str">
        <f t="shared" si="404"/>
        <v/>
      </c>
      <c r="E327" s="67" t="str">
        <f t="shared" si="405"/>
        <v/>
      </c>
      <c r="F327" s="17" t="str">
        <f t="shared" si="406"/>
        <v/>
      </c>
      <c r="G327" s="15" t="str">
        <f t="shared" si="407"/>
        <v/>
      </c>
      <c r="H327" s="67" t="str">
        <f t="shared" si="408"/>
        <v/>
      </c>
      <c r="I327" s="3"/>
      <c r="J327" s="15" t="str">
        <f t="shared" si="409"/>
        <v/>
      </c>
      <c r="K327" s="67" t="str">
        <f t="shared" si="410"/>
        <v/>
      </c>
      <c r="L327" s="68" t="str">
        <f t="shared" si="411"/>
        <v/>
      </c>
      <c r="M327" s="15" t="str">
        <f t="shared" si="412"/>
        <v/>
      </c>
      <c r="N327" s="67" t="str">
        <f t="shared" si="413"/>
        <v/>
      </c>
      <c r="O327" s="68" t="str">
        <f t="shared" si="414"/>
        <v/>
      </c>
      <c r="P327" s="15" t="str">
        <f t="shared" si="415"/>
        <v/>
      </c>
      <c r="Q327" s="69" t="str">
        <f t="shared" si="416"/>
        <v/>
      </c>
    </row>
    <row r="328" spans="1:17" ht="13.5" customHeight="1">
      <c r="A328" s="87" t="str">
        <f t="shared" ref="A328:B328" si="426">IF(A289="","",A289)</f>
        <v/>
      </c>
      <c r="B328" s="17" t="str">
        <f t="shared" si="426"/>
        <v/>
      </c>
      <c r="C328" s="15" t="str">
        <f t="shared" si="403"/>
        <v/>
      </c>
      <c r="D328" s="18" t="str">
        <f t="shared" si="404"/>
        <v/>
      </c>
      <c r="E328" s="67" t="str">
        <f t="shared" si="405"/>
        <v/>
      </c>
      <c r="F328" s="17" t="str">
        <f t="shared" si="406"/>
        <v/>
      </c>
      <c r="G328" s="15" t="str">
        <f t="shared" si="407"/>
        <v/>
      </c>
      <c r="H328" s="67" t="str">
        <f t="shared" si="408"/>
        <v/>
      </c>
      <c r="I328" s="3"/>
      <c r="J328" s="15" t="str">
        <f t="shared" si="409"/>
        <v/>
      </c>
      <c r="K328" s="67" t="str">
        <f t="shared" si="410"/>
        <v/>
      </c>
      <c r="L328" s="68" t="str">
        <f t="shared" si="411"/>
        <v/>
      </c>
      <c r="M328" s="15" t="str">
        <f t="shared" si="412"/>
        <v/>
      </c>
      <c r="N328" s="67" t="str">
        <f t="shared" si="413"/>
        <v/>
      </c>
      <c r="O328" s="68" t="str">
        <f t="shared" si="414"/>
        <v/>
      </c>
      <c r="P328" s="15" t="str">
        <f t="shared" si="415"/>
        <v/>
      </c>
      <c r="Q328" s="69" t="str">
        <f t="shared" si="416"/>
        <v/>
      </c>
    </row>
    <row r="329" spans="1:17" ht="13.5" customHeight="1">
      <c r="A329" s="87" t="str">
        <f t="shared" ref="A329:B329" si="427">IF(A290="","",A290)</f>
        <v/>
      </c>
      <c r="B329" s="17" t="str">
        <f t="shared" si="427"/>
        <v/>
      </c>
      <c r="C329" s="15" t="str">
        <f t="shared" si="403"/>
        <v/>
      </c>
      <c r="D329" s="18" t="str">
        <f t="shared" si="404"/>
        <v/>
      </c>
      <c r="E329" s="67" t="str">
        <f t="shared" si="405"/>
        <v/>
      </c>
      <c r="F329" s="17" t="str">
        <f t="shared" si="406"/>
        <v/>
      </c>
      <c r="G329" s="15" t="str">
        <f t="shared" si="407"/>
        <v/>
      </c>
      <c r="H329" s="67" t="str">
        <f t="shared" si="408"/>
        <v/>
      </c>
      <c r="I329" s="3"/>
      <c r="J329" s="15" t="str">
        <f t="shared" si="409"/>
        <v/>
      </c>
      <c r="K329" s="67" t="str">
        <f t="shared" si="410"/>
        <v/>
      </c>
      <c r="L329" s="68" t="str">
        <f t="shared" si="411"/>
        <v/>
      </c>
      <c r="M329" s="15" t="str">
        <f t="shared" si="412"/>
        <v/>
      </c>
      <c r="N329" s="67" t="str">
        <f t="shared" si="413"/>
        <v/>
      </c>
      <c r="O329" s="68" t="str">
        <f t="shared" si="414"/>
        <v/>
      </c>
      <c r="P329" s="15" t="str">
        <f t="shared" si="415"/>
        <v/>
      </c>
      <c r="Q329" s="69" t="str">
        <f t="shared" si="416"/>
        <v/>
      </c>
    </row>
    <row r="330" spans="1:17" ht="13.5" customHeight="1">
      <c r="A330" s="87" t="str">
        <f t="shared" ref="A330:B330" si="428">IF(A291="","",A291)</f>
        <v/>
      </c>
      <c r="B330" s="17" t="str">
        <f t="shared" si="428"/>
        <v/>
      </c>
      <c r="C330" s="15" t="str">
        <f t="shared" si="403"/>
        <v/>
      </c>
      <c r="D330" s="18" t="str">
        <f t="shared" si="404"/>
        <v/>
      </c>
      <c r="E330" s="67" t="str">
        <f t="shared" si="405"/>
        <v/>
      </c>
      <c r="F330" s="17" t="str">
        <f t="shared" si="406"/>
        <v/>
      </c>
      <c r="G330" s="15" t="str">
        <f t="shared" si="407"/>
        <v/>
      </c>
      <c r="H330" s="67" t="str">
        <f t="shared" si="408"/>
        <v/>
      </c>
      <c r="I330" s="3"/>
      <c r="J330" s="15" t="str">
        <f t="shared" si="409"/>
        <v/>
      </c>
      <c r="K330" s="67" t="str">
        <f t="shared" si="410"/>
        <v/>
      </c>
      <c r="L330" s="68" t="str">
        <f t="shared" si="411"/>
        <v/>
      </c>
      <c r="M330" s="15" t="str">
        <f t="shared" si="412"/>
        <v/>
      </c>
      <c r="N330" s="67" t="str">
        <f t="shared" si="413"/>
        <v/>
      </c>
      <c r="O330" s="68" t="str">
        <f t="shared" si="414"/>
        <v/>
      </c>
      <c r="P330" s="15" t="str">
        <f t="shared" si="415"/>
        <v/>
      </c>
      <c r="Q330" s="69" t="str">
        <f t="shared" si="416"/>
        <v/>
      </c>
    </row>
    <row r="331" spans="1:17" ht="13.5" customHeight="1">
      <c r="A331" s="87" t="str">
        <f t="shared" ref="A331:B331" si="429">IF(A292="","",A292)</f>
        <v/>
      </c>
      <c r="B331" s="17" t="str">
        <f t="shared" si="429"/>
        <v/>
      </c>
      <c r="C331" s="15" t="str">
        <f t="shared" si="403"/>
        <v/>
      </c>
      <c r="D331" s="18" t="str">
        <f t="shared" si="404"/>
        <v/>
      </c>
      <c r="E331" s="67" t="str">
        <f t="shared" si="405"/>
        <v/>
      </c>
      <c r="F331" s="17" t="str">
        <f t="shared" si="406"/>
        <v/>
      </c>
      <c r="G331" s="15" t="str">
        <f t="shared" si="407"/>
        <v/>
      </c>
      <c r="H331" s="67" t="str">
        <f t="shared" si="408"/>
        <v/>
      </c>
      <c r="I331" s="3"/>
      <c r="J331" s="15" t="str">
        <f t="shared" si="409"/>
        <v/>
      </c>
      <c r="K331" s="67" t="str">
        <f t="shared" si="410"/>
        <v/>
      </c>
      <c r="L331" s="68" t="str">
        <f t="shared" si="411"/>
        <v/>
      </c>
      <c r="M331" s="15" t="str">
        <f t="shared" si="412"/>
        <v/>
      </c>
      <c r="N331" s="67" t="str">
        <f t="shared" si="413"/>
        <v/>
      </c>
      <c r="O331" s="68" t="str">
        <f t="shared" si="414"/>
        <v/>
      </c>
      <c r="P331" s="15" t="str">
        <f t="shared" si="415"/>
        <v/>
      </c>
      <c r="Q331" s="69" t="str">
        <f t="shared" si="416"/>
        <v/>
      </c>
    </row>
    <row r="332" spans="1:17" ht="13.5" customHeight="1">
      <c r="A332" s="87" t="str">
        <f t="shared" ref="A332:B332" si="430">IF(A293="","",A293)</f>
        <v/>
      </c>
      <c r="B332" s="17" t="str">
        <f t="shared" si="430"/>
        <v/>
      </c>
      <c r="C332" s="15" t="str">
        <f t="shared" si="403"/>
        <v/>
      </c>
      <c r="D332" s="18" t="str">
        <f t="shared" si="404"/>
        <v/>
      </c>
      <c r="E332" s="67" t="str">
        <f t="shared" si="405"/>
        <v/>
      </c>
      <c r="F332" s="17" t="str">
        <f t="shared" si="406"/>
        <v/>
      </c>
      <c r="G332" s="15" t="str">
        <f t="shared" si="407"/>
        <v/>
      </c>
      <c r="H332" s="67" t="str">
        <f t="shared" si="408"/>
        <v/>
      </c>
      <c r="I332" s="3"/>
      <c r="J332" s="15" t="str">
        <f t="shared" si="409"/>
        <v/>
      </c>
      <c r="K332" s="67" t="str">
        <f t="shared" si="410"/>
        <v/>
      </c>
      <c r="L332" s="68" t="str">
        <f t="shared" si="411"/>
        <v/>
      </c>
      <c r="M332" s="15" t="str">
        <f t="shared" si="412"/>
        <v/>
      </c>
      <c r="N332" s="67" t="str">
        <f t="shared" si="413"/>
        <v/>
      </c>
      <c r="O332" s="68" t="str">
        <f t="shared" si="414"/>
        <v/>
      </c>
      <c r="P332" s="15" t="str">
        <f t="shared" si="415"/>
        <v/>
      </c>
      <c r="Q332" s="69" t="str">
        <f t="shared" si="416"/>
        <v/>
      </c>
    </row>
    <row r="333" spans="1:17" ht="13.5" customHeight="1">
      <c r="A333" s="87" t="str">
        <f t="shared" ref="A333:B333" si="431">IF(A294="","",A294)</f>
        <v/>
      </c>
      <c r="B333" s="17" t="str">
        <f t="shared" si="431"/>
        <v/>
      </c>
      <c r="C333" s="15" t="str">
        <f t="shared" si="403"/>
        <v/>
      </c>
      <c r="D333" s="18" t="str">
        <f t="shared" si="404"/>
        <v/>
      </c>
      <c r="E333" s="67" t="str">
        <f t="shared" si="405"/>
        <v/>
      </c>
      <c r="F333" s="17" t="str">
        <f t="shared" si="406"/>
        <v/>
      </c>
      <c r="G333" s="15" t="str">
        <f t="shared" si="407"/>
        <v/>
      </c>
      <c r="H333" s="67" t="str">
        <f t="shared" si="408"/>
        <v/>
      </c>
      <c r="I333" s="3"/>
      <c r="J333" s="15" t="str">
        <f t="shared" si="409"/>
        <v/>
      </c>
      <c r="K333" s="67" t="str">
        <f t="shared" si="410"/>
        <v/>
      </c>
      <c r="L333" s="68" t="str">
        <f t="shared" si="411"/>
        <v/>
      </c>
      <c r="M333" s="15" t="str">
        <f t="shared" si="412"/>
        <v/>
      </c>
      <c r="N333" s="67" t="str">
        <f t="shared" si="413"/>
        <v/>
      </c>
      <c r="O333" s="68" t="str">
        <f t="shared" si="414"/>
        <v/>
      </c>
      <c r="P333" s="15" t="str">
        <f t="shared" si="415"/>
        <v/>
      </c>
      <c r="Q333" s="69" t="str">
        <f t="shared" si="416"/>
        <v/>
      </c>
    </row>
    <row r="334" spans="1:17" ht="13.5" customHeight="1">
      <c r="A334" s="87" t="str">
        <f t="shared" ref="A334:B334" si="432">IF(A295="","",A295)</f>
        <v/>
      </c>
      <c r="B334" s="17" t="str">
        <f t="shared" si="432"/>
        <v/>
      </c>
      <c r="C334" s="15" t="str">
        <f t="shared" si="403"/>
        <v/>
      </c>
      <c r="D334" s="18" t="str">
        <f t="shared" si="404"/>
        <v/>
      </c>
      <c r="E334" s="67" t="str">
        <f t="shared" si="405"/>
        <v/>
      </c>
      <c r="F334" s="17" t="str">
        <f t="shared" si="406"/>
        <v/>
      </c>
      <c r="G334" s="15" t="str">
        <f t="shared" si="407"/>
        <v/>
      </c>
      <c r="H334" s="67" t="str">
        <f t="shared" si="408"/>
        <v/>
      </c>
      <c r="I334" s="3"/>
      <c r="J334" s="15" t="str">
        <f t="shared" si="409"/>
        <v/>
      </c>
      <c r="K334" s="67" t="str">
        <f t="shared" si="410"/>
        <v/>
      </c>
      <c r="L334" s="68" t="str">
        <f t="shared" si="411"/>
        <v/>
      </c>
      <c r="M334" s="15" t="str">
        <f t="shared" si="412"/>
        <v/>
      </c>
      <c r="N334" s="67" t="str">
        <f t="shared" si="413"/>
        <v/>
      </c>
      <c r="O334" s="68" t="str">
        <f t="shared" si="414"/>
        <v/>
      </c>
      <c r="P334" s="15" t="str">
        <f t="shared" si="415"/>
        <v/>
      </c>
      <c r="Q334" s="69" t="str">
        <f t="shared" si="416"/>
        <v/>
      </c>
    </row>
    <row r="335" spans="1:17" ht="13.5" customHeight="1">
      <c r="A335" s="87" t="str">
        <f t="shared" ref="A335:B335" si="433">IF(A296="","",A296)</f>
        <v/>
      </c>
      <c r="B335" s="17" t="str">
        <f t="shared" si="433"/>
        <v/>
      </c>
      <c r="C335" s="15" t="str">
        <f t="shared" si="403"/>
        <v/>
      </c>
      <c r="D335" s="18" t="str">
        <f t="shared" si="404"/>
        <v/>
      </c>
      <c r="E335" s="67" t="str">
        <f t="shared" si="405"/>
        <v/>
      </c>
      <c r="F335" s="17" t="str">
        <f t="shared" si="406"/>
        <v/>
      </c>
      <c r="G335" s="15" t="str">
        <f t="shared" si="407"/>
        <v/>
      </c>
      <c r="H335" s="67" t="str">
        <f t="shared" si="408"/>
        <v/>
      </c>
      <c r="I335" s="3"/>
      <c r="J335" s="15" t="str">
        <f t="shared" si="409"/>
        <v/>
      </c>
      <c r="K335" s="67" t="str">
        <f t="shared" si="410"/>
        <v/>
      </c>
      <c r="L335" s="68" t="str">
        <f t="shared" si="411"/>
        <v/>
      </c>
      <c r="M335" s="15" t="str">
        <f t="shared" si="412"/>
        <v/>
      </c>
      <c r="N335" s="67" t="str">
        <f t="shared" si="413"/>
        <v/>
      </c>
      <c r="O335" s="68" t="str">
        <f t="shared" si="414"/>
        <v/>
      </c>
      <c r="P335" s="15" t="str">
        <f t="shared" si="415"/>
        <v/>
      </c>
      <c r="Q335" s="69" t="str">
        <f t="shared" si="416"/>
        <v/>
      </c>
    </row>
    <row r="336" spans="1:17" ht="13.5" customHeight="1">
      <c r="A336" s="87" t="str">
        <f t="shared" ref="A336:B336" si="434">IF(A297="","",A297)</f>
        <v/>
      </c>
      <c r="B336" s="17" t="str">
        <f t="shared" si="434"/>
        <v/>
      </c>
      <c r="C336" s="15" t="str">
        <f t="shared" si="403"/>
        <v/>
      </c>
      <c r="D336" s="18" t="str">
        <f t="shared" si="404"/>
        <v/>
      </c>
      <c r="E336" s="67" t="str">
        <f t="shared" si="405"/>
        <v/>
      </c>
      <c r="F336" s="17" t="str">
        <f t="shared" si="406"/>
        <v/>
      </c>
      <c r="G336" s="15" t="str">
        <f t="shared" si="407"/>
        <v/>
      </c>
      <c r="H336" s="67" t="str">
        <f t="shared" si="408"/>
        <v/>
      </c>
      <c r="I336" s="3"/>
      <c r="J336" s="15" t="str">
        <f t="shared" si="409"/>
        <v/>
      </c>
      <c r="K336" s="67" t="str">
        <f t="shared" si="410"/>
        <v/>
      </c>
      <c r="L336" s="68" t="str">
        <f t="shared" si="411"/>
        <v/>
      </c>
      <c r="M336" s="15" t="str">
        <f t="shared" si="412"/>
        <v/>
      </c>
      <c r="N336" s="67" t="str">
        <f t="shared" si="413"/>
        <v/>
      </c>
      <c r="O336" s="68" t="str">
        <f t="shared" si="414"/>
        <v/>
      </c>
      <c r="P336" s="15" t="str">
        <f t="shared" si="415"/>
        <v/>
      </c>
      <c r="Q336" s="69" t="str">
        <f t="shared" si="416"/>
        <v/>
      </c>
    </row>
    <row r="337" spans="1:17" ht="13.5" customHeight="1">
      <c r="A337" s="87" t="str">
        <f t="shared" ref="A337:B337" si="435">IF(A298="","",A298)</f>
        <v/>
      </c>
      <c r="B337" s="17" t="str">
        <f t="shared" si="435"/>
        <v/>
      </c>
      <c r="C337" s="15" t="str">
        <f t="shared" si="403"/>
        <v/>
      </c>
      <c r="D337" s="18" t="str">
        <f t="shared" si="404"/>
        <v/>
      </c>
      <c r="E337" s="67" t="str">
        <f t="shared" si="405"/>
        <v/>
      </c>
      <c r="F337" s="17" t="str">
        <f t="shared" si="406"/>
        <v/>
      </c>
      <c r="G337" s="15" t="str">
        <f t="shared" si="407"/>
        <v/>
      </c>
      <c r="H337" s="67" t="str">
        <f t="shared" si="408"/>
        <v/>
      </c>
      <c r="I337" s="3"/>
      <c r="J337" s="15" t="str">
        <f t="shared" si="409"/>
        <v/>
      </c>
      <c r="K337" s="67" t="str">
        <f t="shared" si="410"/>
        <v/>
      </c>
      <c r="L337" s="68" t="str">
        <f t="shared" si="411"/>
        <v/>
      </c>
      <c r="M337" s="15" t="str">
        <f t="shared" si="412"/>
        <v/>
      </c>
      <c r="N337" s="67" t="str">
        <f t="shared" si="413"/>
        <v/>
      </c>
      <c r="O337" s="68" t="str">
        <f t="shared" si="414"/>
        <v/>
      </c>
      <c r="P337" s="15" t="str">
        <f t="shared" si="415"/>
        <v/>
      </c>
      <c r="Q337" s="69" t="str">
        <f t="shared" si="416"/>
        <v/>
      </c>
    </row>
    <row r="338" spans="1:17" ht="13.5" customHeight="1">
      <c r="A338" s="87" t="str">
        <f t="shared" ref="A338:B338" si="436">IF(A299="","",A299)</f>
        <v/>
      </c>
      <c r="B338" s="17" t="str">
        <f t="shared" si="436"/>
        <v/>
      </c>
      <c r="C338" s="15" t="str">
        <f t="shared" si="403"/>
        <v/>
      </c>
      <c r="D338" s="18" t="str">
        <f t="shared" si="404"/>
        <v/>
      </c>
      <c r="E338" s="67" t="str">
        <f t="shared" si="405"/>
        <v/>
      </c>
      <c r="F338" s="17" t="str">
        <f t="shared" si="406"/>
        <v/>
      </c>
      <c r="G338" s="15" t="str">
        <f t="shared" si="407"/>
        <v/>
      </c>
      <c r="H338" s="67" t="str">
        <f t="shared" si="408"/>
        <v/>
      </c>
      <c r="I338" s="3"/>
      <c r="J338" s="15" t="str">
        <f t="shared" si="409"/>
        <v/>
      </c>
      <c r="K338" s="67" t="str">
        <f t="shared" si="410"/>
        <v/>
      </c>
      <c r="L338" s="68" t="str">
        <f t="shared" si="411"/>
        <v/>
      </c>
      <c r="M338" s="15" t="str">
        <f t="shared" si="412"/>
        <v/>
      </c>
      <c r="N338" s="67" t="str">
        <f t="shared" si="413"/>
        <v/>
      </c>
      <c r="O338" s="68" t="str">
        <f t="shared" si="414"/>
        <v/>
      </c>
      <c r="P338" s="15" t="str">
        <f t="shared" si="415"/>
        <v/>
      </c>
      <c r="Q338" s="69" t="str">
        <f t="shared" si="416"/>
        <v/>
      </c>
    </row>
    <row r="339" spans="1:17" ht="13.5" customHeight="1">
      <c r="A339" s="87" t="str">
        <f t="shared" ref="A339:B339" si="437">IF(A300="","",A300)</f>
        <v/>
      </c>
      <c r="B339" s="17" t="str">
        <f t="shared" si="437"/>
        <v/>
      </c>
      <c r="C339" s="15" t="str">
        <f t="shared" si="403"/>
        <v/>
      </c>
      <c r="D339" s="18" t="str">
        <f t="shared" si="404"/>
        <v/>
      </c>
      <c r="E339" s="67" t="str">
        <f t="shared" si="405"/>
        <v/>
      </c>
      <c r="F339" s="17" t="str">
        <f t="shared" si="406"/>
        <v/>
      </c>
      <c r="G339" s="15" t="str">
        <f t="shared" si="407"/>
        <v/>
      </c>
      <c r="H339" s="67" t="str">
        <f t="shared" si="408"/>
        <v/>
      </c>
      <c r="I339" s="3"/>
      <c r="J339" s="15" t="str">
        <f t="shared" si="409"/>
        <v/>
      </c>
      <c r="K339" s="67" t="str">
        <f t="shared" si="410"/>
        <v/>
      </c>
      <c r="L339" s="68" t="str">
        <f t="shared" si="411"/>
        <v/>
      </c>
      <c r="M339" s="15" t="str">
        <f t="shared" si="412"/>
        <v/>
      </c>
      <c r="N339" s="67" t="str">
        <f t="shared" si="413"/>
        <v/>
      </c>
      <c r="O339" s="68" t="str">
        <f t="shared" si="414"/>
        <v/>
      </c>
      <c r="P339" s="15" t="str">
        <f t="shared" si="415"/>
        <v/>
      </c>
      <c r="Q339" s="69" t="str">
        <f t="shared" si="416"/>
        <v/>
      </c>
    </row>
    <row r="340" spans="1:17" ht="13.5" customHeight="1">
      <c r="A340" s="87" t="str">
        <f t="shared" ref="A340:B340" si="438">IF(A301="","",A301)</f>
        <v/>
      </c>
      <c r="B340" s="17" t="str">
        <f t="shared" si="438"/>
        <v/>
      </c>
      <c r="C340" s="15" t="str">
        <f t="shared" si="403"/>
        <v/>
      </c>
      <c r="D340" s="18" t="str">
        <f t="shared" si="404"/>
        <v/>
      </c>
      <c r="E340" s="67" t="str">
        <f t="shared" si="405"/>
        <v/>
      </c>
      <c r="F340" s="17" t="str">
        <f t="shared" si="406"/>
        <v/>
      </c>
      <c r="G340" s="15" t="str">
        <f t="shared" si="407"/>
        <v/>
      </c>
      <c r="H340" s="67" t="str">
        <f t="shared" si="408"/>
        <v/>
      </c>
      <c r="I340" s="3"/>
      <c r="J340" s="15" t="str">
        <f t="shared" si="409"/>
        <v/>
      </c>
      <c r="K340" s="67" t="str">
        <f t="shared" si="410"/>
        <v/>
      </c>
      <c r="L340" s="68" t="str">
        <f t="shared" si="411"/>
        <v/>
      </c>
      <c r="M340" s="15" t="str">
        <f t="shared" si="412"/>
        <v/>
      </c>
      <c r="N340" s="67" t="str">
        <f t="shared" si="413"/>
        <v/>
      </c>
      <c r="O340" s="68" t="str">
        <f t="shared" si="414"/>
        <v/>
      </c>
      <c r="P340" s="15" t="str">
        <f t="shared" si="415"/>
        <v/>
      </c>
      <c r="Q340" s="69" t="str">
        <f t="shared" si="416"/>
        <v/>
      </c>
    </row>
    <row r="341" spans="1:17" ht="13.5" customHeight="1">
      <c r="A341" s="87" t="str">
        <f t="shared" ref="A341:B341" si="439">IF(A302="","",A302)</f>
        <v/>
      </c>
      <c r="B341" s="17" t="str">
        <f t="shared" si="439"/>
        <v/>
      </c>
      <c r="C341" s="15" t="str">
        <f t="shared" si="403"/>
        <v/>
      </c>
      <c r="D341" s="18" t="str">
        <f t="shared" si="404"/>
        <v/>
      </c>
      <c r="E341" s="67" t="str">
        <f t="shared" si="405"/>
        <v/>
      </c>
      <c r="F341" s="17" t="str">
        <f t="shared" si="406"/>
        <v/>
      </c>
      <c r="G341" s="15" t="str">
        <f t="shared" si="407"/>
        <v/>
      </c>
      <c r="H341" s="67" t="str">
        <f t="shared" si="408"/>
        <v/>
      </c>
      <c r="I341" s="3"/>
      <c r="J341" s="15" t="str">
        <f t="shared" si="409"/>
        <v/>
      </c>
      <c r="K341" s="67" t="str">
        <f t="shared" si="410"/>
        <v/>
      </c>
      <c r="L341" s="68" t="str">
        <f t="shared" si="411"/>
        <v/>
      </c>
      <c r="M341" s="15" t="str">
        <f t="shared" si="412"/>
        <v/>
      </c>
      <c r="N341" s="67" t="str">
        <f t="shared" si="413"/>
        <v/>
      </c>
      <c r="O341" s="68" t="str">
        <f t="shared" si="414"/>
        <v/>
      </c>
      <c r="P341" s="15" t="str">
        <f t="shared" si="415"/>
        <v/>
      </c>
      <c r="Q341" s="69" t="str">
        <f t="shared" si="416"/>
        <v/>
      </c>
    </row>
    <row r="342" spans="1:17" ht="13.5" customHeight="1">
      <c r="A342" s="87" t="str">
        <f t="shared" ref="A342:B342" si="440">IF(A303="","",A303)</f>
        <v/>
      </c>
      <c r="B342" s="17" t="str">
        <f t="shared" si="440"/>
        <v/>
      </c>
      <c r="C342" s="15" t="str">
        <f t="shared" si="403"/>
        <v/>
      </c>
      <c r="D342" s="18" t="str">
        <f t="shared" si="404"/>
        <v/>
      </c>
      <c r="E342" s="67" t="str">
        <f t="shared" si="405"/>
        <v/>
      </c>
      <c r="F342" s="17" t="str">
        <f t="shared" si="406"/>
        <v/>
      </c>
      <c r="G342" s="15" t="str">
        <f t="shared" si="407"/>
        <v/>
      </c>
      <c r="H342" s="67" t="str">
        <f t="shared" si="408"/>
        <v/>
      </c>
      <c r="I342" s="3"/>
      <c r="J342" s="15" t="str">
        <f t="shared" si="409"/>
        <v/>
      </c>
      <c r="K342" s="67" t="str">
        <f t="shared" si="410"/>
        <v/>
      </c>
      <c r="L342" s="68" t="str">
        <f t="shared" si="411"/>
        <v/>
      </c>
      <c r="M342" s="15" t="str">
        <f t="shared" si="412"/>
        <v/>
      </c>
      <c r="N342" s="67" t="str">
        <f t="shared" si="413"/>
        <v/>
      </c>
      <c r="O342" s="68" t="str">
        <f t="shared" si="414"/>
        <v/>
      </c>
      <c r="P342" s="15" t="str">
        <f t="shared" si="415"/>
        <v/>
      </c>
      <c r="Q342" s="69" t="str">
        <f t="shared" si="416"/>
        <v/>
      </c>
    </row>
    <row r="343" spans="1:17" ht="13.5" customHeight="1">
      <c r="A343" s="87" t="str">
        <f t="shared" ref="A343:B343" si="441">IF(A304="","",A304)</f>
        <v/>
      </c>
      <c r="B343" s="17" t="str">
        <f t="shared" si="441"/>
        <v/>
      </c>
      <c r="C343" s="15" t="str">
        <f t="shared" si="403"/>
        <v/>
      </c>
      <c r="D343" s="18" t="str">
        <f t="shared" si="404"/>
        <v/>
      </c>
      <c r="E343" s="67" t="str">
        <f t="shared" si="405"/>
        <v/>
      </c>
      <c r="F343" s="17" t="str">
        <f t="shared" si="406"/>
        <v/>
      </c>
      <c r="G343" s="15" t="str">
        <f t="shared" si="407"/>
        <v/>
      </c>
      <c r="H343" s="67" t="str">
        <f t="shared" si="408"/>
        <v/>
      </c>
      <c r="I343" s="3"/>
      <c r="J343" s="15" t="str">
        <f t="shared" si="409"/>
        <v/>
      </c>
      <c r="K343" s="67" t="str">
        <f t="shared" si="410"/>
        <v/>
      </c>
      <c r="L343" s="68" t="str">
        <f t="shared" si="411"/>
        <v/>
      </c>
      <c r="M343" s="15" t="str">
        <f t="shared" si="412"/>
        <v/>
      </c>
      <c r="N343" s="67" t="str">
        <f t="shared" si="413"/>
        <v/>
      </c>
      <c r="O343" s="68" t="str">
        <f t="shared" si="414"/>
        <v/>
      </c>
      <c r="P343" s="15" t="str">
        <f t="shared" si="415"/>
        <v/>
      </c>
      <c r="Q343" s="69" t="str">
        <f t="shared" si="416"/>
        <v/>
      </c>
    </row>
    <row r="344" spans="1:17" ht="13.5" customHeight="1" thickBot="1">
      <c r="A344" s="88" t="str">
        <f t="shared" ref="A344:B344" si="442">IF(A305="","",A305)</f>
        <v/>
      </c>
      <c r="B344" s="19" t="str">
        <f t="shared" si="442"/>
        <v/>
      </c>
      <c r="C344" s="16" t="str">
        <f t="shared" si="403"/>
        <v/>
      </c>
      <c r="D344" s="20" t="str">
        <f t="shared" si="404"/>
        <v/>
      </c>
      <c r="E344" s="67" t="str">
        <f t="shared" si="405"/>
        <v/>
      </c>
      <c r="F344" s="19" t="str">
        <f t="shared" si="406"/>
        <v/>
      </c>
      <c r="G344" s="16" t="str">
        <f t="shared" si="407"/>
        <v/>
      </c>
      <c r="H344" s="67" t="str">
        <f t="shared" si="408"/>
        <v/>
      </c>
      <c r="I344" s="9"/>
      <c r="J344" s="16" t="str">
        <f t="shared" si="409"/>
        <v/>
      </c>
      <c r="K344" s="67" t="str">
        <f t="shared" si="410"/>
        <v/>
      </c>
      <c r="L344" s="71" t="str">
        <f t="shared" si="411"/>
        <v/>
      </c>
      <c r="M344" s="16" t="str">
        <f t="shared" si="412"/>
        <v/>
      </c>
      <c r="N344" s="67" t="str">
        <f t="shared" si="413"/>
        <v/>
      </c>
      <c r="O344" s="71" t="str">
        <f t="shared" si="414"/>
        <v/>
      </c>
      <c r="P344" s="16" t="str">
        <f t="shared" si="415"/>
        <v/>
      </c>
      <c r="Q344" s="69" t="str">
        <f t="shared" si="416"/>
        <v/>
      </c>
    </row>
    <row r="345" spans="1:17" ht="13.5" customHeight="1" thickBot="1">
      <c r="A345" s="73" t="s">
        <v>12</v>
      </c>
      <c r="B345" s="35"/>
      <c r="C345" s="35"/>
      <c r="D345" s="35"/>
      <c r="E345" s="74">
        <f t="shared" ref="E345:E384" si="443">ROUND(SUM(E318:E344),0)</f>
        <v>0</v>
      </c>
      <c r="F345" s="35"/>
      <c r="G345" s="35"/>
      <c r="H345" s="74">
        <f t="shared" ref="H345:H384" si="444">ROUND(SUM(H318:H344),0)</f>
        <v>0</v>
      </c>
      <c r="I345" s="35"/>
      <c r="J345" s="35"/>
      <c r="K345" s="74">
        <f t="shared" ref="K345:K384" si="445">ROUND(SUM(K318:K344),0)</f>
        <v>0</v>
      </c>
      <c r="L345" s="35"/>
      <c r="M345" s="35"/>
      <c r="N345" s="74">
        <f t="shared" ref="N345:N384" si="446">ROUND(SUM(N318:N344),0)</f>
        <v>0</v>
      </c>
      <c r="O345" s="35"/>
      <c r="P345" s="35"/>
      <c r="Q345" s="75">
        <f t="shared" ref="Q345:Q384" si="447">ROUND(SUM(Q318:Q344),0)</f>
        <v>0</v>
      </c>
    </row>
    <row r="346" spans="1:17" ht="13.5" customHeight="1">
      <c r="A346" s="76" t="s">
        <v>19</v>
      </c>
      <c r="B346" s="36"/>
      <c r="C346" s="36"/>
      <c r="D346" s="36"/>
      <c r="E346" s="77">
        <f t="shared" ref="E346:E409" si="448">ROUND($E$34,0)</f>
        <v>0</v>
      </c>
      <c r="F346" s="36"/>
      <c r="G346" s="36"/>
      <c r="H346" s="77">
        <f t="shared" ref="H346:H409" si="449">ROUND(N307,0)</f>
        <v>0</v>
      </c>
      <c r="I346" s="36"/>
      <c r="J346" s="36"/>
      <c r="K346" s="12">
        <v>0</v>
      </c>
      <c r="L346" s="36"/>
      <c r="M346" s="36"/>
      <c r="N346" s="67">
        <f t="shared" ref="N346:N409" si="450">ROUND(H346+K346,0)</f>
        <v>0</v>
      </c>
      <c r="O346" s="36"/>
      <c r="P346" s="36"/>
      <c r="Q346" s="89">
        <f t="shared" ref="Q346:Q409" si="451">IF(E346=0,0,ROUND((E346-N346),0))</f>
        <v>0</v>
      </c>
    </row>
    <row r="347" spans="1:17" ht="13.5" customHeight="1">
      <c r="A347" s="80" t="s">
        <v>13</v>
      </c>
      <c r="B347" s="67"/>
      <c r="C347" s="81"/>
      <c r="D347" s="81"/>
      <c r="E347" s="90">
        <f t="shared" ref="E347:E410" si="452">ROUND($E$35,0)</f>
        <v>0</v>
      </c>
      <c r="F347" s="67"/>
      <c r="G347" s="81"/>
      <c r="H347" s="67">
        <f t="shared" si="449"/>
        <v>0</v>
      </c>
      <c r="I347" s="67"/>
      <c r="J347" s="81"/>
      <c r="K347" s="14">
        <v>0</v>
      </c>
      <c r="L347" s="67"/>
      <c r="M347" s="81"/>
      <c r="N347" s="67">
        <f t="shared" si="450"/>
        <v>0</v>
      </c>
      <c r="O347" s="67"/>
      <c r="P347" s="81"/>
      <c r="Q347" s="89">
        <f t="shared" si="451"/>
        <v>0</v>
      </c>
    </row>
    <row r="348" spans="1:17" ht="13.5" customHeight="1">
      <c r="A348" s="80" t="s">
        <v>20</v>
      </c>
      <c r="B348" s="37"/>
      <c r="C348" s="37"/>
      <c r="D348" s="37"/>
      <c r="E348" s="67">
        <f t="shared" ref="E348:E411" si="453">ROUND($E$36,0)</f>
        <v>0</v>
      </c>
      <c r="F348" s="37"/>
      <c r="G348" s="37"/>
      <c r="H348" s="67">
        <f t="shared" si="449"/>
        <v>0</v>
      </c>
      <c r="I348" s="37"/>
      <c r="J348" s="37"/>
      <c r="K348" s="14">
        <v>0</v>
      </c>
      <c r="L348" s="37"/>
      <c r="M348" s="37"/>
      <c r="N348" s="67">
        <f t="shared" si="450"/>
        <v>0</v>
      </c>
      <c r="O348" s="37"/>
      <c r="P348" s="37"/>
      <c r="Q348" s="89">
        <f t="shared" si="451"/>
        <v>0</v>
      </c>
    </row>
    <row r="349" spans="1:17" ht="13.5" customHeight="1">
      <c r="A349" s="76" t="s">
        <v>14</v>
      </c>
      <c r="B349" s="77"/>
      <c r="C349" s="79"/>
      <c r="D349" s="79"/>
      <c r="E349" s="77">
        <f t="shared" ref="E349:E388" si="454">ROUND(SUM(E345:E348),0)</f>
        <v>0</v>
      </c>
      <c r="F349" s="77"/>
      <c r="G349" s="79"/>
      <c r="H349" s="77">
        <f t="shared" ref="H349:H388" si="455">ROUND(SUM(H345:H348),0)</f>
        <v>0</v>
      </c>
      <c r="I349" s="77"/>
      <c r="J349" s="79"/>
      <c r="K349" s="77">
        <f t="shared" ref="K349:K388" si="456">ROUND(SUM(K345:K348),0)</f>
        <v>0</v>
      </c>
      <c r="L349" s="77"/>
      <c r="M349" s="79"/>
      <c r="N349" s="77">
        <f t="shared" ref="N349:N388" si="457">ROUND(SUM(N345:N348),0)</f>
        <v>0</v>
      </c>
      <c r="O349" s="77"/>
      <c r="P349" s="79"/>
      <c r="Q349" s="91">
        <f t="shared" ref="Q349:Q388" si="458">ROUND(SUM(Q345:Q348),0)</f>
        <v>0</v>
      </c>
    </row>
    <row r="350" spans="1:17" ht="13.5" customHeight="1" thickBot="1">
      <c r="A350" s="82" t="s">
        <v>85</v>
      </c>
      <c r="B350" s="70"/>
      <c r="C350" s="83"/>
      <c r="D350" s="83"/>
      <c r="E350" s="70">
        <f t="shared" ref="E350:E389" si="459">ROUND(E349*0.1,0)</f>
        <v>0</v>
      </c>
      <c r="F350" s="70"/>
      <c r="G350" s="83"/>
      <c r="H350" s="70">
        <f t="shared" ref="H350:H389" si="460">ROUND(H349*0.1,0)</f>
        <v>0</v>
      </c>
      <c r="I350" s="70"/>
      <c r="J350" s="83"/>
      <c r="K350" s="70">
        <f t="shared" ref="K350:K389" si="461">ROUND(K349*0.1,0)</f>
        <v>0</v>
      </c>
      <c r="L350" s="70"/>
      <c r="M350" s="83"/>
      <c r="N350" s="70">
        <f t="shared" ref="N350:N389" si="462">ROUND(N349*0.1,0)</f>
        <v>0</v>
      </c>
      <c r="O350" s="70"/>
      <c r="P350" s="83"/>
      <c r="Q350" s="72">
        <f t="shared" ref="Q350:Q389" si="463">ROUND(Q349*0.1,0)</f>
        <v>0</v>
      </c>
    </row>
    <row r="351" spans="1:17" ht="18.600000000000001" customHeight="1" thickBot="1">
      <c r="A351" s="92" t="s">
        <v>15</v>
      </c>
      <c r="B351" s="93"/>
      <c r="C351" s="93"/>
      <c r="D351" s="93"/>
      <c r="E351" s="93">
        <f t="shared" ref="E351:E390" si="464">ROUND(E349+E350,0)</f>
        <v>0</v>
      </c>
      <c r="F351" s="93"/>
      <c r="G351" s="93"/>
      <c r="H351" s="93">
        <f t="shared" ref="H351:H390" si="465">ROUND(H349+H350,0)</f>
        <v>0</v>
      </c>
      <c r="I351" s="93"/>
      <c r="J351" s="93"/>
      <c r="K351" s="93">
        <f t="shared" ref="K351:K390" si="466">ROUND(K349+K350,0)</f>
        <v>0</v>
      </c>
      <c r="L351" s="93"/>
      <c r="M351" s="93"/>
      <c r="N351" s="93">
        <f t="shared" ref="N351:N390" si="467">ROUND(N349+N350,0)</f>
        <v>0</v>
      </c>
      <c r="O351" s="93"/>
      <c r="P351" s="93"/>
      <c r="Q351" s="86">
        <f t="shared" ref="Q351:Q390" si="468">ROUND(Q349+Q350,0)</f>
        <v>0</v>
      </c>
    </row>
    <row r="352" spans="1:17" s="57" customFormat="1" ht="18.75" customHeight="1" thickBot="1">
      <c r="A352" s="1">
        <f t="shared" si="398"/>
        <v>46081</v>
      </c>
      <c r="B352" s="56">
        <f t="shared" ref="B352:B415" si="469">A352</f>
        <v>46081</v>
      </c>
      <c r="C352" s="57" t="s">
        <v>0</v>
      </c>
      <c r="E352" s="135">
        <f>請求書!$I$5</f>
        <v>0</v>
      </c>
      <c r="F352" s="135"/>
      <c r="G352" s="135"/>
      <c r="H352" s="135"/>
      <c r="I352" s="135"/>
      <c r="J352" s="38">
        <f t="shared" si="400"/>
        <v>10</v>
      </c>
      <c r="K352" s="57" t="s">
        <v>1</v>
      </c>
      <c r="L352" s="136" t="s">
        <v>2</v>
      </c>
      <c r="M352" s="136"/>
      <c r="N352" s="137">
        <f t="shared" si="401"/>
        <v>0</v>
      </c>
      <c r="O352" s="137"/>
      <c r="P352" s="137"/>
      <c r="Q352" s="137"/>
    </row>
    <row r="353" spans="1:17" ht="6" customHeight="1" thickBot="1">
      <c r="A353" s="59"/>
      <c r="B353" s="60"/>
      <c r="C353" s="59"/>
      <c r="D353" s="59"/>
      <c r="E353" s="59"/>
      <c r="F353" s="60"/>
      <c r="G353" s="59"/>
      <c r="H353" s="59"/>
      <c r="I353" s="60"/>
      <c r="J353" s="59"/>
      <c r="K353" s="59"/>
      <c r="L353" s="60"/>
      <c r="M353" s="59"/>
      <c r="N353" s="59"/>
      <c r="O353" s="60"/>
      <c r="P353" s="59"/>
      <c r="Q353" s="60"/>
    </row>
    <row r="354" spans="1:17" ht="13.5" customHeight="1">
      <c r="A354" s="138" t="s">
        <v>17</v>
      </c>
      <c r="B354" s="141" t="s">
        <v>3</v>
      </c>
      <c r="C354" s="142"/>
      <c r="D354" s="142"/>
      <c r="E354" s="143"/>
      <c r="F354" s="147" t="s">
        <v>4</v>
      </c>
      <c r="G354" s="148"/>
      <c r="H354" s="148"/>
      <c r="I354" s="148"/>
      <c r="J354" s="148"/>
      <c r="K354" s="148"/>
      <c r="L354" s="148"/>
      <c r="M354" s="148"/>
      <c r="N354" s="149"/>
      <c r="O354" s="141" t="s">
        <v>18</v>
      </c>
      <c r="P354" s="142"/>
      <c r="Q354" s="150"/>
    </row>
    <row r="355" spans="1:17" ht="13.5" customHeight="1">
      <c r="A355" s="139"/>
      <c r="B355" s="144"/>
      <c r="C355" s="145"/>
      <c r="D355" s="145"/>
      <c r="E355" s="146"/>
      <c r="F355" s="152" t="s">
        <v>16</v>
      </c>
      <c r="G355" s="153"/>
      <c r="H355" s="154"/>
      <c r="I355" s="152" t="s">
        <v>5</v>
      </c>
      <c r="J355" s="153"/>
      <c r="K355" s="154"/>
      <c r="L355" s="152" t="s">
        <v>6</v>
      </c>
      <c r="M355" s="153"/>
      <c r="N355" s="154"/>
      <c r="O355" s="144"/>
      <c r="P355" s="145"/>
      <c r="Q355" s="151"/>
    </row>
    <row r="356" spans="1:17" ht="13.5" customHeight="1">
      <c r="A356" s="140"/>
      <c r="B356" s="63" t="s">
        <v>7</v>
      </c>
      <c r="C356" s="64" t="s">
        <v>8</v>
      </c>
      <c r="D356" s="64" t="s">
        <v>9</v>
      </c>
      <c r="E356" s="64" t="s">
        <v>10</v>
      </c>
      <c r="F356" s="63" t="s">
        <v>7</v>
      </c>
      <c r="G356" s="64" t="s">
        <v>8</v>
      </c>
      <c r="H356" s="65" t="s">
        <v>11</v>
      </c>
      <c r="I356" s="63" t="s">
        <v>7</v>
      </c>
      <c r="J356" s="64" t="s">
        <v>8</v>
      </c>
      <c r="K356" s="65" t="s">
        <v>11</v>
      </c>
      <c r="L356" s="63" t="s">
        <v>7</v>
      </c>
      <c r="M356" s="64" t="s">
        <v>8</v>
      </c>
      <c r="N356" s="65" t="s">
        <v>11</v>
      </c>
      <c r="O356" s="63" t="s">
        <v>7</v>
      </c>
      <c r="P356" s="64" t="s">
        <v>8</v>
      </c>
      <c r="Q356" s="66" t="s">
        <v>11</v>
      </c>
    </row>
    <row r="357" spans="1:17" ht="13.5" customHeight="1">
      <c r="A357" s="87" t="str">
        <f t="shared" ref="A357:B357" si="470">IF(A318="","",A318)</f>
        <v/>
      </c>
      <c r="B357" s="17" t="str">
        <f t="shared" si="470"/>
        <v/>
      </c>
      <c r="C357" s="15" t="str">
        <f t="shared" ref="C357:C383" si="471">IF(B318="","",C318)</f>
        <v/>
      </c>
      <c r="D357" s="18" t="str">
        <f t="shared" ref="D357:D383" si="472">IF(B318="","",D318)</f>
        <v/>
      </c>
      <c r="E357" s="67" t="str">
        <f t="shared" ref="E357:E420" si="473">IF(B357="","",ROUND((B357*D357),0))</f>
        <v/>
      </c>
      <c r="F357" s="17" t="str">
        <f t="shared" ref="F357:F420" si="474">IF(B318="","",L318)</f>
        <v/>
      </c>
      <c r="G357" s="15" t="str">
        <f t="shared" ref="G357:G420" si="475">IF(B318="","",C318)</f>
        <v/>
      </c>
      <c r="H357" s="67" t="str">
        <f t="shared" ref="H357:H383" si="476">IF(B357="","",ROUND((E357-Q318),0))</f>
        <v/>
      </c>
      <c r="I357" s="3"/>
      <c r="J357" s="15" t="str">
        <f t="shared" ref="J357:J420" si="477">IF(B318="","",C318)</f>
        <v/>
      </c>
      <c r="K357" s="67" t="str">
        <f t="shared" ref="K357:K420" si="478">IF(B357="","",ROUND((D357*I357),0))</f>
        <v/>
      </c>
      <c r="L357" s="68" t="str">
        <f t="shared" ref="L357:L420" si="479">IF(B357="","",F357+I357)</f>
        <v/>
      </c>
      <c r="M357" s="15" t="str">
        <f t="shared" ref="M357:M420" si="480">IF(B318="","",C318)</f>
        <v/>
      </c>
      <c r="N357" s="67" t="str">
        <f t="shared" ref="N357:N420" si="481">IF(B357="","",ROUND((H357+K357),0))</f>
        <v/>
      </c>
      <c r="O357" s="68" t="str">
        <f t="shared" ref="O357:O420" si="482">IF(B357="","",B357-L357)</f>
        <v/>
      </c>
      <c r="P357" s="15" t="str">
        <f t="shared" ref="P357:P420" si="483">IF(B318="","",C318)</f>
        <v/>
      </c>
      <c r="Q357" s="69" t="str">
        <f t="shared" ref="Q357:Q420" si="484">IF(B357="","",ROUND((E357-N357),0))</f>
        <v/>
      </c>
    </row>
    <row r="358" spans="1:17" ht="13.5" customHeight="1">
      <c r="A358" s="87" t="str">
        <f t="shared" ref="A358:B358" si="485">IF(A319="","",A319)</f>
        <v/>
      </c>
      <c r="B358" s="17" t="str">
        <f t="shared" si="485"/>
        <v/>
      </c>
      <c r="C358" s="15" t="str">
        <f t="shared" si="471"/>
        <v/>
      </c>
      <c r="D358" s="18" t="str">
        <f t="shared" si="472"/>
        <v/>
      </c>
      <c r="E358" s="67" t="str">
        <f t="shared" si="473"/>
        <v/>
      </c>
      <c r="F358" s="17" t="str">
        <f t="shared" si="474"/>
        <v/>
      </c>
      <c r="G358" s="15" t="str">
        <f t="shared" si="475"/>
        <v/>
      </c>
      <c r="H358" s="67" t="str">
        <f t="shared" si="476"/>
        <v/>
      </c>
      <c r="I358" s="3"/>
      <c r="J358" s="15" t="str">
        <f t="shared" si="477"/>
        <v/>
      </c>
      <c r="K358" s="67" t="str">
        <f t="shared" si="478"/>
        <v/>
      </c>
      <c r="L358" s="68" t="str">
        <f t="shared" si="479"/>
        <v/>
      </c>
      <c r="M358" s="15" t="str">
        <f t="shared" si="480"/>
        <v/>
      </c>
      <c r="N358" s="67" t="str">
        <f t="shared" si="481"/>
        <v/>
      </c>
      <c r="O358" s="68" t="str">
        <f t="shared" si="482"/>
        <v/>
      </c>
      <c r="P358" s="15" t="str">
        <f t="shared" si="483"/>
        <v/>
      </c>
      <c r="Q358" s="69" t="str">
        <f t="shared" si="484"/>
        <v/>
      </c>
    </row>
    <row r="359" spans="1:17" ht="13.5" customHeight="1">
      <c r="A359" s="87" t="str">
        <f t="shared" ref="A359:B359" si="486">IF(A320="","",A320)</f>
        <v/>
      </c>
      <c r="B359" s="17" t="str">
        <f t="shared" si="486"/>
        <v/>
      </c>
      <c r="C359" s="15" t="str">
        <f t="shared" si="471"/>
        <v/>
      </c>
      <c r="D359" s="18" t="str">
        <f t="shared" si="472"/>
        <v/>
      </c>
      <c r="E359" s="67" t="str">
        <f t="shared" si="473"/>
        <v/>
      </c>
      <c r="F359" s="17" t="str">
        <f t="shared" si="474"/>
        <v/>
      </c>
      <c r="G359" s="15" t="str">
        <f t="shared" si="475"/>
        <v/>
      </c>
      <c r="H359" s="67" t="str">
        <f t="shared" si="476"/>
        <v/>
      </c>
      <c r="I359" s="3"/>
      <c r="J359" s="15" t="str">
        <f t="shared" si="477"/>
        <v/>
      </c>
      <c r="K359" s="67" t="str">
        <f t="shared" si="478"/>
        <v/>
      </c>
      <c r="L359" s="68" t="str">
        <f t="shared" si="479"/>
        <v/>
      </c>
      <c r="M359" s="15" t="str">
        <f t="shared" si="480"/>
        <v/>
      </c>
      <c r="N359" s="67" t="str">
        <f t="shared" si="481"/>
        <v/>
      </c>
      <c r="O359" s="68" t="str">
        <f t="shared" si="482"/>
        <v/>
      </c>
      <c r="P359" s="15" t="str">
        <f t="shared" si="483"/>
        <v/>
      </c>
      <c r="Q359" s="69" t="str">
        <f t="shared" si="484"/>
        <v/>
      </c>
    </row>
    <row r="360" spans="1:17" ht="13.5" customHeight="1">
      <c r="A360" s="87" t="str">
        <f t="shared" ref="A360:B360" si="487">IF(A321="","",A321)</f>
        <v/>
      </c>
      <c r="B360" s="17" t="str">
        <f t="shared" si="487"/>
        <v/>
      </c>
      <c r="C360" s="15" t="str">
        <f t="shared" si="471"/>
        <v/>
      </c>
      <c r="D360" s="18" t="str">
        <f t="shared" si="472"/>
        <v/>
      </c>
      <c r="E360" s="67" t="str">
        <f t="shared" si="473"/>
        <v/>
      </c>
      <c r="F360" s="17" t="str">
        <f t="shared" si="474"/>
        <v/>
      </c>
      <c r="G360" s="15" t="str">
        <f t="shared" si="475"/>
        <v/>
      </c>
      <c r="H360" s="67" t="str">
        <f t="shared" si="476"/>
        <v/>
      </c>
      <c r="I360" s="3"/>
      <c r="J360" s="15" t="str">
        <f t="shared" si="477"/>
        <v/>
      </c>
      <c r="K360" s="67" t="str">
        <f t="shared" si="478"/>
        <v/>
      </c>
      <c r="L360" s="68" t="str">
        <f t="shared" si="479"/>
        <v/>
      </c>
      <c r="M360" s="15" t="str">
        <f t="shared" si="480"/>
        <v/>
      </c>
      <c r="N360" s="67" t="str">
        <f t="shared" si="481"/>
        <v/>
      </c>
      <c r="O360" s="68" t="str">
        <f t="shared" si="482"/>
        <v/>
      </c>
      <c r="P360" s="15" t="str">
        <f t="shared" si="483"/>
        <v/>
      </c>
      <c r="Q360" s="69" t="str">
        <f t="shared" si="484"/>
        <v/>
      </c>
    </row>
    <row r="361" spans="1:17" ht="13.5" customHeight="1">
      <c r="A361" s="87" t="str">
        <f t="shared" ref="A361:B361" si="488">IF(A322="","",A322)</f>
        <v/>
      </c>
      <c r="B361" s="17" t="str">
        <f t="shared" si="488"/>
        <v/>
      </c>
      <c r="C361" s="15" t="str">
        <f t="shared" si="471"/>
        <v/>
      </c>
      <c r="D361" s="18" t="str">
        <f t="shared" si="472"/>
        <v/>
      </c>
      <c r="E361" s="67" t="str">
        <f t="shared" si="473"/>
        <v/>
      </c>
      <c r="F361" s="17" t="str">
        <f t="shared" si="474"/>
        <v/>
      </c>
      <c r="G361" s="15" t="str">
        <f t="shared" si="475"/>
        <v/>
      </c>
      <c r="H361" s="67" t="str">
        <f t="shared" si="476"/>
        <v/>
      </c>
      <c r="I361" s="3"/>
      <c r="J361" s="15" t="str">
        <f t="shared" si="477"/>
        <v/>
      </c>
      <c r="K361" s="67" t="str">
        <f t="shared" si="478"/>
        <v/>
      </c>
      <c r="L361" s="68" t="str">
        <f t="shared" si="479"/>
        <v/>
      </c>
      <c r="M361" s="15" t="str">
        <f t="shared" si="480"/>
        <v/>
      </c>
      <c r="N361" s="67" t="str">
        <f t="shared" si="481"/>
        <v/>
      </c>
      <c r="O361" s="68" t="str">
        <f t="shared" si="482"/>
        <v/>
      </c>
      <c r="P361" s="15" t="str">
        <f t="shared" si="483"/>
        <v/>
      </c>
      <c r="Q361" s="69" t="str">
        <f t="shared" si="484"/>
        <v/>
      </c>
    </row>
    <row r="362" spans="1:17" ht="13.5" customHeight="1">
      <c r="A362" s="87" t="str">
        <f t="shared" ref="A362:B362" si="489">IF(A323="","",A323)</f>
        <v/>
      </c>
      <c r="B362" s="17" t="str">
        <f t="shared" si="489"/>
        <v/>
      </c>
      <c r="C362" s="15" t="str">
        <f t="shared" si="471"/>
        <v/>
      </c>
      <c r="D362" s="18" t="str">
        <f t="shared" si="472"/>
        <v/>
      </c>
      <c r="E362" s="67" t="str">
        <f t="shared" si="473"/>
        <v/>
      </c>
      <c r="F362" s="17" t="str">
        <f t="shared" si="474"/>
        <v/>
      </c>
      <c r="G362" s="15" t="str">
        <f t="shared" si="475"/>
        <v/>
      </c>
      <c r="H362" s="67" t="str">
        <f t="shared" si="476"/>
        <v/>
      </c>
      <c r="I362" s="3"/>
      <c r="J362" s="15" t="str">
        <f t="shared" si="477"/>
        <v/>
      </c>
      <c r="K362" s="67" t="str">
        <f t="shared" si="478"/>
        <v/>
      </c>
      <c r="L362" s="68" t="str">
        <f t="shared" si="479"/>
        <v/>
      </c>
      <c r="M362" s="15" t="str">
        <f t="shared" si="480"/>
        <v/>
      </c>
      <c r="N362" s="67" t="str">
        <f t="shared" si="481"/>
        <v/>
      </c>
      <c r="O362" s="68" t="str">
        <f t="shared" si="482"/>
        <v/>
      </c>
      <c r="P362" s="15" t="str">
        <f t="shared" si="483"/>
        <v/>
      </c>
      <c r="Q362" s="69" t="str">
        <f t="shared" si="484"/>
        <v/>
      </c>
    </row>
    <row r="363" spans="1:17" ht="13.5" customHeight="1">
      <c r="A363" s="87" t="str">
        <f t="shared" ref="A363:B363" si="490">IF(A324="","",A324)</f>
        <v/>
      </c>
      <c r="B363" s="17" t="str">
        <f t="shared" si="490"/>
        <v/>
      </c>
      <c r="C363" s="15" t="str">
        <f t="shared" si="471"/>
        <v/>
      </c>
      <c r="D363" s="18" t="str">
        <f t="shared" si="472"/>
        <v/>
      </c>
      <c r="E363" s="67" t="str">
        <f t="shared" si="473"/>
        <v/>
      </c>
      <c r="F363" s="17" t="str">
        <f t="shared" si="474"/>
        <v/>
      </c>
      <c r="G363" s="15" t="str">
        <f t="shared" si="475"/>
        <v/>
      </c>
      <c r="H363" s="67" t="str">
        <f t="shared" si="476"/>
        <v/>
      </c>
      <c r="I363" s="3"/>
      <c r="J363" s="15" t="str">
        <f t="shared" si="477"/>
        <v/>
      </c>
      <c r="K363" s="67" t="str">
        <f t="shared" si="478"/>
        <v/>
      </c>
      <c r="L363" s="68" t="str">
        <f t="shared" si="479"/>
        <v/>
      </c>
      <c r="M363" s="15" t="str">
        <f t="shared" si="480"/>
        <v/>
      </c>
      <c r="N363" s="67" t="str">
        <f t="shared" si="481"/>
        <v/>
      </c>
      <c r="O363" s="68" t="str">
        <f t="shared" si="482"/>
        <v/>
      </c>
      <c r="P363" s="15" t="str">
        <f t="shared" si="483"/>
        <v/>
      </c>
      <c r="Q363" s="69" t="str">
        <f t="shared" si="484"/>
        <v/>
      </c>
    </row>
    <row r="364" spans="1:17" ht="13.5" customHeight="1">
      <c r="A364" s="87" t="str">
        <f t="shared" ref="A364:B364" si="491">IF(A325="","",A325)</f>
        <v/>
      </c>
      <c r="B364" s="17" t="str">
        <f t="shared" si="491"/>
        <v/>
      </c>
      <c r="C364" s="15" t="str">
        <f t="shared" si="471"/>
        <v/>
      </c>
      <c r="D364" s="18" t="str">
        <f t="shared" si="472"/>
        <v/>
      </c>
      <c r="E364" s="67" t="str">
        <f t="shared" si="473"/>
        <v/>
      </c>
      <c r="F364" s="17" t="str">
        <f t="shared" si="474"/>
        <v/>
      </c>
      <c r="G364" s="15" t="str">
        <f t="shared" si="475"/>
        <v/>
      </c>
      <c r="H364" s="67" t="str">
        <f t="shared" si="476"/>
        <v/>
      </c>
      <c r="I364" s="3"/>
      <c r="J364" s="15" t="str">
        <f t="shared" si="477"/>
        <v/>
      </c>
      <c r="K364" s="67" t="str">
        <f t="shared" si="478"/>
        <v/>
      </c>
      <c r="L364" s="68" t="str">
        <f t="shared" si="479"/>
        <v/>
      </c>
      <c r="M364" s="15" t="str">
        <f t="shared" si="480"/>
        <v/>
      </c>
      <c r="N364" s="67" t="str">
        <f t="shared" si="481"/>
        <v/>
      </c>
      <c r="O364" s="68" t="str">
        <f t="shared" si="482"/>
        <v/>
      </c>
      <c r="P364" s="15" t="str">
        <f t="shared" si="483"/>
        <v/>
      </c>
      <c r="Q364" s="69" t="str">
        <f t="shared" si="484"/>
        <v/>
      </c>
    </row>
    <row r="365" spans="1:17" ht="13.5" customHeight="1">
      <c r="A365" s="87" t="str">
        <f t="shared" ref="A365:B365" si="492">IF(A326="","",A326)</f>
        <v/>
      </c>
      <c r="B365" s="17" t="str">
        <f t="shared" si="492"/>
        <v/>
      </c>
      <c r="C365" s="15" t="str">
        <f t="shared" si="471"/>
        <v/>
      </c>
      <c r="D365" s="18" t="str">
        <f t="shared" si="472"/>
        <v/>
      </c>
      <c r="E365" s="67" t="str">
        <f t="shared" si="473"/>
        <v/>
      </c>
      <c r="F365" s="17" t="str">
        <f t="shared" si="474"/>
        <v/>
      </c>
      <c r="G365" s="15" t="str">
        <f t="shared" si="475"/>
        <v/>
      </c>
      <c r="H365" s="67" t="str">
        <f t="shared" si="476"/>
        <v/>
      </c>
      <c r="I365" s="3"/>
      <c r="J365" s="15" t="str">
        <f t="shared" si="477"/>
        <v/>
      </c>
      <c r="K365" s="67" t="str">
        <f t="shared" si="478"/>
        <v/>
      </c>
      <c r="L365" s="68" t="str">
        <f t="shared" si="479"/>
        <v/>
      </c>
      <c r="M365" s="15" t="str">
        <f t="shared" si="480"/>
        <v/>
      </c>
      <c r="N365" s="67" t="str">
        <f t="shared" si="481"/>
        <v/>
      </c>
      <c r="O365" s="68" t="str">
        <f t="shared" si="482"/>
        <v/>
      </c>
      <c r="P365" s="15" t="str">
        <f t="shared" si="483"/>
        <v/>
      </c>
      <c r="Q365" s="69" t="str">
        <f t="shared" si="484"/>
        <v/>
      </c>
    </row>
    <row r="366" spans="1:17" ht="13.5" customHeight="1">
      <c r="A366" s="87" t="str">
        <f t="shared" ref="A366:B366" si="493">IF(A327="","",A327)</f>
        <v/>
      </c>
      <c r="B366" s="17" t="str">
        <f t="shared" si="493"/>
        <v/>
      </c>
      <c r="C366" s="15" t="str">
        <f t="shared" si="471"/>
        <v/>
      </c>
      <c r="D366" s="18" t="str">
        <f t="shared" si="472"/>
        <v/>
      </c>
      <c r="E366" s="67" t="str">
        <f t="shared" si="473"/>
        <v/>
      </c>
      <c r="F366" s="17" t="str">
        <f t="shared" si="474"/>
        <v/>
      </c>
      <c r="G366" s="15" t="str">
        <f t="shared" si="475"/>
        <v/>
      </c>
      <c r="H366" s="67" t="str">
        <f t="shared" si="476"/>
        <v/>
      </c>
      <c r="I366" s="3"/>
      <c r="J366" s="15" t="str">
        <f t="shared" si="477"/>
        <v/>
      </c>
      <c r="K366" s="67" t="str">
        <f t="shared" si="478"/>
        <v/>
      </c>
      <c r="L366" s="68" t="str">
        <f t="shared" si="479"/>
        <v/>
      </c>
      <c r="M366" s="15" t="str">
        <f t="shared" si="480"/>
        <v/>
      </c>
      <c r="N366" s="67" t="str">
        <f t="shared" si="481"/>
        <v/>
      </c>
      <c r="O366" s="68" t="str">
        <f t="shared" si="482"/>
        <v/>
      </c>
      <c r="P366" s="15" t="str">
        <f t="shared" si="483"/>
        <v/>
      </c>
      <c r="Q366" s="69" t="str">
        <f t="shared" si="484"/>
        <v/>
      </c>
    </row>
    <row r="367" spans="1:17" ht="13.5" customHeight="1">
      <c r="A367" s="87" t="str">
        <f t="shared" ref="A367:B367" si="494">IF(A328="","",A328)</f>
        <v/>
      </c>
      <c r="B367" s="17" t="str">
        <f t="shared" si="494"/>
        <v/>
      </c>
      <c r="C367" s="15" t="str">
        <f t="shared" si="471"/>
        <v/>
      </c>
      <c r="D367" s="18" t="str">
        <f t="shared" si="472"/>
        <v/>
      </c>
      <c r="E367" s="67" t="str">
        <f t="shared" si="473"/>
        <v/>
      </c>
      <c r="F367" s="17" t="str">
        <f t="shared" si="474"/>
        <v/>
      </c>
      <c r="G367" s="15" t="str">
        <f t="shared" si="475"/>
        <v/>
      </c>
      <c r="H367" s="67" t="str">
        <f t="shared" si="476"/>
        <v/>
      </c>
      <c r="I367" s="3"/>
      <c r="J367" s="15" t="str">
        <f t="shared" si="477"/>
        <v/>
      </c>
      <c r="K367" s="67" t="str">
        <f t="shared" si="478"/>
        <v/>
      </c>
      <c r="L367" s="68" t="str">
        <f t="shared" si="479"/>
        <v/>
      </c>
      <c r="M367" s="15" t="str">
        <f t="shared" si="480"/>
        <v/>
      </c>
      <c r="N367" s="67" t="str">
        <f t="shared" si="481"/>
        <v/>
      </c>
      <c r="O367" s="68" t="str">
        <f t="shared" si="482"/>
        <v/>
      </c>
      <c r="P367" s="15" t="str">
        <f t="shared" si="483"/>
        <v/>
      </c>
      <c r="Q367" s="69" t="str">
        <f t="shared" si="484"/>
        <v/>
      </c>
    </row>
    <row r="368" spans="1:17" ht="13.5" customHeight="1">
      <c r="A368" s="87" t="str">
        <f t="shared" ref="A368:B368" si="495">IF(A329="","",A329)</f>
        <v/>
      </c>
      <c r="B368" s="17" t="str">
        <f t="shared" si="495"/>
        <v/>
      </c>
      <c r="C368" s="15" t="str">
        <f t="shared" si="471"/>
        <v/>
      </c>
      <c r="D368" s="18" t="str">
        <f t="shared" si="472"/>
        <v/>
      </c>
      <c r="E368" s="67" t="str">
        <f t="shared" si="473"/>
        <v/>
      </c>
      <c r="F368" s="17" t="str">
        <f t="shared" si="474"/>
        <v/>
      </c>
      <c r="G368" s="15" t="str">
        <f t="shared" si="475"/>
        <v/>
      </c>
      <c r="H368" s="67" t="str">
        <f t="shared" si="476"/>
        <v/>
      </c>
      <c r="I368" s="3"/>
      <c r="J368" s="15" t="str">
        <f t="shared" si="477"/>
        <v/>
      </c>
      <c r="K368" s="67" t="str">
        <f t="shared" si="478"/>
        <v/>
      </c>
      <c r="L368" s="68" t="str">
        <f t="shared" si="479"/>
        <v/>
      </c>
      <c r="M368" s="15" t="str">
        <f t="shared" si="480"/>
        <v/>
      </c>
      <c r="N368" s="67" t="str">
        <f t="shared" si="481"/>
        <v/>
      </c>
      <c r="O368" s="68" t="str">
        <f t="shared" si="482"/>
        <v/>
      </c>
      <c r="P368" s="15" t="str">
        <f t="shared" si="483"/>
        <v/>
      </c>
      <c r="Q368" s="69" t="str">
        <f t="shared" si="484"/>
        <v/>
      </c>
    </row>
    <row r="369" spans="1:17" ht="13.5" customHeight="1">
      <c r="A369" s="87" t="str">
        <f t="shared" ref="A369:B369" si="496">IF(A330="","",A330)</f>
        <v/>
      </c>
      <c r="B369" s="17" t="str">
        <f t="shared" si="496"/>
        <v/>
      </c>
      <c r="C369" s="15" t="str">
        <f t="shared" si="471"/>
        <v/>
      </c>
      <c r="D369" s="18" t="str">
        <f t="shared" si="472"/>
        <v/>
      </c>
      <c r="E369" s="67" t="str">
        <f t="shared" si="473"/>
        <v/>
      </c>
      <c r="F369" s="17" t="str">
        <f t="shared" si="474"/>
        <v/>
      </c>
      <c r="G369" s="15" t="str">
        <f t="shared" si="475"/>
        <v/>
      </c>
      <c r="H369" s="67" t="str">
        <f t="shared" si="476"/>
        <v/>
      </c>
      <c r="I369" s="3"/>
      <c r="J369" s="15" t="str">
        <f t="shared" si="477"/>
        <v/>
      </c>
      <c r="K369" s="67" t="str">
        <f t="shared" si="478"/>
        <v/>
      </c>
      <c r="L369" s="68" t="str">
        <f t="shared" si="479"/>
        <v/>
      </c>
      <c r="M369" s="15" t="str">
        <f t="shared" si="480"/>
        <v/>
      </c>
      <c r="N369" s="67" t="str">
        <f t="shared" si="481"/>
        <v/>
      </c>
      <c r="O369" s="68" t="str">
        <f t="shared" si="482"/>
        <v/>
      </c>
      <c r="P369" s="15" t="str">
        <f t="shared" si="483"/>
        <v/>
      </c>
      <c r="Q369" s="69" t="str">
        <f t="shared" si="484"/>
        <v/>
      </c>
    </row>
    <row r="370" spans="1:17" ht="13.5" customHeight="1">
      <c r="A370" s="87" t="str">
        <f t="shared" ref="A370:B370" si="497">IF(A331="","",A331)</f>
        <v/>
      </c>
      <c r="B370" s="17" t="str">
        <f t="shared" si="497"/>
        <v/>
      </c>
      <c r="C370" s="15" t="str">
        <f t="shared" si="471"/>
        <v/>
      </c>
      <c r="D370" s="18" t="str">
        <f t="shared" si="472"/>
        <v/>
      </c>
      <c r="E370" s="67" t="str">
        <f t="shared" si="473"/>
        <v/>
      </c>
      <c r="F370" s="17" t="str">
        <f t="shared" si="474"/>
        <v/>
      </c>
      <c r="G370" s="15" t="str">
        <f t="shared" si="475"/>
        <v/>
      </c>
      <c r="H370" s="67" t="str">
        <f t="shared" si="476"/>
        <v/>
      </c>
      <c r="I370" s="3"/>
      <c r="J370" s="15" t="str">
        <f t="shared" si="477"/>
        <v/>
      </c>
      <c r="K370" s="67" t="str">
        <f t="shared" si="478"/>
        <v/>
      </c>
      <c r="L370" s="68" t="str">
        <f t="shared" si="479"/>
        <v/>
      </c>
      <c r="M370" s="15" t="str">
        <f t="shared" si="480"/>
        <v/>
      </c>
      <c r="N370" s="67" t="str">
        <f t="shared" si="481"/>
        <v/>
      </c>
      <c r="O370" s="68" t="str">
        <f t="shared" si="482"/>
        <v/>
      </c>
      <c r="P370" s="15" t="str">
        <f t="shared" si="483"/>
        <v/>
      </c>
      <c r="Q370" s="69" t="str">
        <f t="shared" si="484"/>
        <v/>
      </c>
    </row>
    <row r="371" spans="1:17" ht="13.5" customHeight="1">
      <c r="A371" s="87" t="str">
        <f t="shared" ref="A371:B371" si="498">IF(A332="","",A332)</f>
        <v/>
      </c>
      <c r="B371" s="17" t="str">
        <f t="shared" si="498"/>
        <v/>
      </c>
      <c r="C371" s="15" t="str">
        <f t="shared" si="471"/>
        <v/>
      </c>
      <c r="D371" s="18" t="str">
        <f t="shared" si="472"/>
        <v/>
      </c>
      <c r="E371" s="67" t="str">
        <f t="shared" si="473"/>
        <v/>
      </c>
      <c r="F371" s="17" t="str">
        <f t="shared" si="474"/>
        <v/>
      </c>
      <c r="G371" s="15" t="str">
        <f t="shared" si="475"/>
        <v/>
      </c>
      <c r="H371" s="67" t="str">
        <f t="shared" si="476"/>
        <v/>
      </c>
      <c r="I371" s="3"/>
      <c r="J371" s="15" t="str">
        <f t="shared" si="477"/>
        <v/>
      </c>
      <c r="K371" s="67" t="str">
        <f t="shared" si="478"/>
        <v/>
      </c>
      <c r="L371" s="68" t="str">
        <f t="shared" si="479"/>
        <v/>
      </c>
      <c r="M371" s="15" t="str">
        <f t="shared" si="480"/>
        <v/>
      </c>
      <c r="N371" s="67" t="str">
        <f t="shared" si="481"/>
        <v/>
      </c>
      <c r="O371" s="68" t="str">
        <f t="shared" si="482"/>
        <v/>
      </c>
      <c r="P371" s="15" t="str">
        <f t="shared" si="483"/>
        <v/>
      </c>
      <c r="Q371" s="69" t="str">
        <f t="shared" si="484"/>
        <v/>
      </c>
    </row>
    <row r="372" spans="1:17" ht="13.5" customHeight="1">
      <c r="A372" s="87" t="str">
        <f t="shared" ref="A372:B372" si="499">IF(A333="","",A333)</f>
        <v/>
      </c>
      <c r="B372" s="17" t="str">
        <f t="shared" si="499"/>
        <v/>
      </c>
      <c r="C372" s="15" t="str">
        <f t="shared" si="471"/>
        <v/>
      </c>
      <c r="D372" s="18" t="str">
        <f t="shared" si="472"/>
        <v/>
      </c>
      <c r="E372" s="67" t="str">
        <f t="shared" si="473"/>
        <v/>
      </c>
      <c r="F372" s="17" t="str">
        <f t="shared" si="474"/>
        <v/>
      </c>
      <c r="G372" s="15" t="str">
        <f t="shared" si="475"/>
        <v/>
      </c>
      <c r="H372" s="67" t="str">
        <f t="shared" si="476"/>
        <v/>
      </c>
      <c r="I372" s="3"/>
      <c r="J372" s="15" t="str">
        <f t="shared" si="477"/>
        <v/>
      </c>
      <c r="K372" s="67" t="str">
        <f t="shared" si="478"/>
        <v/>
      </c>
      <c r="L372" s="68" t="str">
        <f t="shared" si="479"/>
        <v/>
      </c>
      <c r="M372" s="15" t="str">
        <f t="shared" si="480"/>
        <v/>
      </c>
      <c r="N372" s="67" t="str">
        <f t="shared" si="481"/>
        <v/>
      </c>
      <c r="O372" s="68" t="str">
        <f t="shared" si="482"/>
        <v/>
      </c>
      <c r="P372" s="15" t="str">
        <f t="shared" si="483"/>
        <v/>
      </c>
      <c r="Q372" s="69" t="str">
        <f t="shared" si="484"/>
        <v/>
      </c>
    </row>
    <row r="373" spans="1:17" ht="13.5" customHeight="1">
      <c r="A373" s="87" t="str">
        <f t="shared" ref="A373:B373" si="500">IF(A334="","",A334)</f>
        <v/>
      </c>
      <c r="B373" s="17" t="str">
        <f t="shared" si="500"/>
        <v/>
      </c>
      <c r="C373" s="15" t="str">
        <f t="shared" si="471"/>
        <v/>
      </c>
      <c r="D373" s="18" t="str">
        <f t="shared" si="472"/>
        <v/>
      </c>
      <c r="E373" s="67" t="str">
        <f t="shared" si="473"/>
        <v/>
      </c>
      <c r="F373" s="17" t="str">
        <f t="shared" si="474"/>
        <v/>
      </c>
      <c r="G373" s="15" t="str">
        <f t="shared" si="475"/>
        <v/>
      </c>
      <c r="H373" s="67" t="str">
        <f t="shared" si="476"/>
        <v/>
      </c>
      <c r="I373" s="3"/>
      <c r="J373" s="15" t="str">
        <f t="shared" si="477"/>
        <v/>
      </c>
      <c r="K373" s="67" t="str">
        <f t="shared" si="478"/>
        <v/>
      </c>
      <c r="L373" s="68" t="str">
        <f t="shared" si="479"/>
        <v/>
      </c>
      <c r="M373" s="15" t="str">
        <f t="shared" si="480"/>
        <v/>
      </c>
      <c r="N373" s="67" t="str">
        <f t="shared" si="481"/>
        <v/>
      </c>
      <c r="O373" s="68" t="str">
        <f t="shared" si="482"/>
        <v/>
      </c>
      <c r="P373" s="15" t="str">
        <f t="shared" si="483"/>
        <v/>
      </c>
      <c r="Q373" s="69" t="str">
        <f t="shared" si="484"/>
        <v/>
      </c>
    </row>
    <row r="374" spans="1:17" ht="13.5" customHeight="1">
      <c r="A374" s="87" t="str">
        <f t="shared" ref="A374:B374" si="501">IF(A335="","",A335)</f>
        <v/>
      </c>
      <c r="B374" s="17" t="str">
        <f t="shared" si="501"/>
        <v/>
      </c>
      <c r="C374" s="15" t="str">
        <f t="shared" si="471"/>
        <v/>
      </c>
      <c r="D374" s="18" t="str">
        <f t="shared" si="472"/>
        <v/>
      </c>
      <c r="E374" s="67" t="str">
        <f t="shared" si="473"/>
        <v/>
      </c>
      <c r="F374" s="17" t="str">
        <f t="shared" si="474"/>
        <v/>
      </c>
      <c r="G374" s="15" t="str">
        <f t="shared" si="475"/>
        <v/>
      </c>
      <c r="H374" s="67" t="str">
        <f t="shared" si="476"/>
        <v/>
      </c>
      <c r="I374" s="3"/>
      <c r="J374" s="15" t="str">
        <f t="shared" si="477"/>
        <v/>
      </c>
      <c r="K374" s="67" t="str">
        <f t="shared" si="478"/>
        <v/>
      </c>
      <c r="L374" s="68" t="str">
        <f t="shared" si="479"/>
        <v/>
      </c>
      <c r="M374" s="15" t="str">
        <f t="shared" si="480"/>
        <v/>
      </c>
      <c r="N374" s="67" t="str">
        <f t="shared" si="481"/>
        <v/>
      </c>
      <c r="O374" s="68" t="str">
        <f t="shared" si="482"/>
        <v/>
      </c>
      <c r="P374" s="15" t="str">
        <f t="shared" si="483"/>
        <v/>
      </c>
      <c r="Q374" s="69" t="str">
        <f t="shared" si="484"/>
        <v/>
      </c>
    </row>
    <row r="375" spans="1:17" ht="13.5" customHeight="1">
      <c r="A375" s="87" t="str">
        <f t="shared" ref="A375:B375" si="502">IF(A336="","",A336)</f>
        <v/>
      </c>
      <c r="B375" s="17" t="str">
        <f t="shared" si="502"/>
        <v/>
      </c>
      <c r="C375" s="15" t="str">
        <f t="shared" si="471"/>
        <v/>
      </c>
      <c r="D375" s="18" t="str">
        <f t="shared" si="472"/>
        <v/>
      </c>
      <c r="E375" s="67" t="str">
        <f t="shared" si="473"/>
        <v/>
      </c>
      <c r="F375" s="17" t="str">
        <f t="shared" si="474"/>
        <v/>
      </c>
      <c r="G375" s="15" t="str">
        <f t="shared" si="475"/>
        <v/>
      </c>
      <c r="H375" s="67" t="str">
        <f t="shared" si="476"/>
        <v/>
      </c>
      <c r="I375" s="3"/>
      <c r="J375" s="15" t="str">
        <f t="shared" si="477"/>
        <v/>
      </c>
      <c r="K375" s="67" t="str">
        <f t="shared" si="478"/>
        <v/>
      </c>
      <c r="L375" s="68" t="str">
        <f t="shared" si="479"/>
        <v/>
      </c>
      <c r="M375" s="15" t="str">
        <f t="shared" si="480"/>
        <v/>
      </c>
      <c r="N375" s="67" t="str">
        <f t="shared" si="481"/>
        <v/>
      </c>
      <c r="O375" s="68" t="str">
        <f t="shared" si="482"/>
        <v/>
      </c>
      <c r="P375" s="15" t="str">
        <f t="shared" si="483"/>
        <v/>
      </c>
      <c r="Q375" s="69" t="str">
        <f t="shared" si="484"/>
        <v/>
      </c>
    </row>
    <row r="376" spans="1:17" ht="13.5" customHeight="1">
      <c r="A376" s="87" t="str">
        <f t="shared" ref="A376:B376" si="503">IF(A337="","",A337)</f>
        <v/>
      </c>
      <c r="B376" s="17" t="str">
        <f t="shared" si="503"/>
        <v/>
      </c>
      <c r="C376" s="15" t="str">
        <f t="shared" si="471"/>
        <v/>
      </c>
      <c r="D376" s="18" t="str">
        <f t="shared" si="472"/>
        <v/>
      </c>
      <c r="E376" s="67" t="str">
        <f t="shared" si="473"/>
        <v/>
      </c>
      <c r="F376" s="17" t="str">
        <f t="shared" si="474"/>
        <v/>
      </c>
      <c r="G376" s="15" t="str">
        <f t="shared" si="475"/>
        <v/>
      </c>
      <c r="H376" s="67" t="str">
        <f t="shared" si="476"/>
        <v/>
      </c>
      <c r="I376" s="3"/>
      <c r="J376" s="15" t="str">
        <f t="shared" si="477"/>
        <v/>
      </c>
      <c r="K376" s="67" t="str">
        <f t="shared" si="478"/>
        <v/>
      </c>
      <c r="L376" s="68" t="str">
        <f t="shared" si="479"/>
        <v/>
      </c>
      <c r="M376" s="15" t="str">
        <f t="shared" si="480"/>
        <v/>
      </c>
      <c r="N376" s="67" t="str">
        <f t="shared" si="481"/>
        <v/>
      </c>
      <c r="O376" s="68" t="str">
        <f t="shared" si="482"/>
        <v/>
      </c>
      <c r="P376" s="15" t="str">
        <f t="shared" si="483"/>
        <v/>
      </c>
      <c r="Q376" s="69" t="str">
        <f t="shared" si="484"/>
        <v/>
      </c>
    </row>
    <row r="377" spans="1:17" ht="13.5" customHeight="1">
      <c r="A377" s="87" t="str">
        <f t="shared" ref="A377:B377" si="504">IF(A338="","",A338)</f>
        <v/>
      </c>
      <c r="B377" s="17" t="str">
        <f t="shared" si="504"/>
        <v/>
      </c>
      <c r="C377" s="15" t="str">
        <f t="shared" si="471"/>
        <v/>
      </c>
      <c r="D377" s="18" t="str">
        <f t="shared" si="472"/>
        <v/>
      </c>
      <c r="E377" s="67" t="str">
        <f t="shared" si="473"/>
        <v/>
      </c>
      <c r="F377" s="17" t="str">
        <f t="shared" si="474"/>
        <v/>
      </c>
      <c r="G377" s="15" t="str">
        <f t="shared" si="475"/>
        <v/>
      </c>
      <c r="H377" s="67" t="str">
        <f t="shared" si="476"/>
        <v/>
      </c>
      <c r="I377" s="3"/>
      <c r="J377" s="15" t="str">
        <f t="shared" si="477"/>
        <v/>
      </c>
      <c r="K377" s="67" t="str">
        <f t="shared" si="478"/>
        <v/>
      </c>
      <c r="L377" s="68" t="str">
        <f t="shared" si="479"/>
        <v/>
      </c>
      <c r="M377" s="15" t="str">
        <f t="shared" si="480"/>
        <v/>
      </c>
      <c r="N377" s="67" t="str">
        <f t="shared" si="481"/>
        <v/>
      </c>
      <c r="O377" s="68" t="str">
        <f t="shared" si="482"/>
        <v/>
      </c>
      <c r="P377" s="15" t="str">
        <f t="shared" si="483"/>
        <v/>
      </c>
      <c r="Q377" s="69" t="str">
        <f t="shared" si="484"/>
        <v/>
      </c>
    </row>
    <row r="378" spans="1:17" ht="13.5" customHeight="1">
      <c r="A378" s="87" t="str">
        <f t="shared" ref="A378:B378" si="505">IF(A339="","",A339)</f>
        <v/>
      </c>
      <c r="B378" s="17" t="str">
        <f t="shared" si="505"/>
        <v/>
      </c>
      <c r="C378" s="15" t="str">
        <f t="shared" si="471"/>
        <v/>
      </c>
      <c r="D378" s="18" t="str">
        <f t="shared" si="472"/>
        <v/>
      </c>
      <c r="E378" s="67" t="str">
        <f t="shared" si="473"/>
        <v/>
      </c>
      <c r="F378" s="17" t="str">
        <f t="shared" si="474"/>
        <v/>
      </c>
      <c r="G378" s="15" t="str">
        <f t="shared" si="475"/>
        <v/>
      </c>
      <c r="H378" s="67" t="str">
        <f t="shared" si="476"/>
        <v/>
      </c>
      <c r="I378" s="3"/>
      <c r="J378" s="15" t="str">
        <f t="shared" si="477"/>
        <v/>
      </c>
      <c r="K378" s="67" t="str">
        <f t="shared" si="478"/>
        <v/>
      </c>
      <c r="L378" s="68" t="str">
        <f t="shared" si="479"/>
        <v/>
      </c>
      <c r="M378" s="15" t="str">
        <f t="shared" si="480"/>
        <v/>
      </c>
      <c r="N378" s="67" t="str">
        <f t="shared" si="481"/>
        <v/>
      </c>
      <c r="O378" s="68" t="str">
        <f t="shared" si="482"/>
        <v/>
      </c>
      <c r="P378" s="15" t="str">
        <f t="shared" si="483"/>
        <v/>
      </c>
      <c r="Q378" s="69" t="str">
        <f t="shared" si="484"/>
        <v/>
      </c>
    </row>
    <row r="379" spans="1:17" ht="13.5" customHeight="1">
      <c r="A379" s="87" t="str">
        <f t="shared" ref="A379:B379" si="506">IF(A340="","",A340)</f>
        <v/>
      </c>
      <c r="B379" s="17" t="str">
        <f t="shared" si="506"/>
        <v/>
      </c>
      <c r="C379" s="15" t="str">
        <f t="shared" si="471"/>
        <v/>
      </c>
      <c r="D379" s="18" t="str">
        <f t="shared" si="472"/>
        <v/>
      </c>
      <c r="E379" s="67" t="str">
        <f t="shared" si="473"/>
        <v/>
      </c>
      <c r="F379" s="17" t="str">
        <f t="shared" si="474"/>
        <v/>
      </c>
      <c r="G379" s="15" t="str">
        <f t="shared" si="475"/>
        <v/>
      </c>
      <c r="H379" s="67" t="str">
        <f t="shared" si="476"/>
        <v/>
      </c>
      <c r="I379" s="3"/>
      <c r="J379" s="15" t="str">
        <f t="shared" si="477"/>
        <v/>
      </c>
      <c r="K379" s="67" t="str">
        <f t="shared" si="478"/>
        <v/>
      </c>
      <c r="L379" s="68" t="str">
        <f t="shared" si="479"/>
        <v/>
      </c>
      <c r="M379" s="15" t="str">
        <f t="shared" si="480"/>
        <v/>
      </c>
      <c r="N379" s="67" t="str">
        <f t="shared" si="481"/>
        <v/>
      </c>
      <c r="O379" s="68" t="str">
        <f t="shared" si="482"/>
        <v/>
      </c>
      <c r="P379" s="15" t="str">
        <f t="shared" si="483"/>
        <v/>
      </c>
      <c r="Q379" s="69" t="str">
        <f t="shared" si="484"/>
        <v/>
      </c>
    </row>
    <row r="380" spans="1:17" ht="13.5" customHeight="1">
      <c r="A380" s="87" t="str">
        <f t="shared" ref="A380:B380" si="507">IF(A341="","",A341)</f>
        <v/>
      </c>
      <c r="B380" s="17" t="str">
        <f t="shared" si="507"/>
        <v/>
      </c>
      <c r="C380" s="15" t="str">
        <f t="shared" si="471"/>
        <v/>
      </c>
      <c r="D380" s="18" t="str">
        <f t="shared" si="472"/>
        <v/>
      </c>
      <c r="E380" s="67" t="str">
        <f t="shared" si="473"/>
        <v/>
      </c>
      <c r="F380" s="17" t="str">
        <f t="shared" si="474"/>
        <v/>
      </c>
      <c r="G380" s="15" t="str">
        <f t="shared" si="475"/>
        <v/>
      </c>
      <c r="H380" s="67" t="str">
        <f t="shared" si="476"/>
        <v/>
      </c>
      <c r="I380" s="3"/>
      <c r="J380" s="15" t="str">
        <f t="shared" si="477"/>
        <v/>
      </c>
      <c r="K380" s="67" t="str">
        <f t="shared" si="478"/>
        <v/>
      </c>
      <c r="L380" s="68" t="str">
        <f t="shared" si="479"/>
        <v/>
      </c>
      <c r="M380" s="15" t="str">
        <f t="shared" si="480"/>
        <v/>
      </c>
      <c r="N380" s="67" t="str">
        <f t="shared" si="481"/>
        <v/>
      </c>
      <c r="O380" s="68" t="str">
        <f t="shared" si="482"/>
        <v/>
      </c>
      <c r="P380" s="15" t="str">
        <f t="shared" si="483"/>
        <v/>
      </c>
      <c r="Q380" s="69" t="str">
        <f t="shared" si="484"/>
        <v/>
      </c>
    </row>
    <row r="381" spans="1:17" ht="13.5" customHeight="1">
      <c r="A381" s="87" t="str">
        <f t="shared" ref="A381:B381" si="508">IF(A342="","",A342)</f>
        <v/>
      </c>
      <c r="B381" s="17" t="str">
        <f t="shared" si="508"/>
        <v/>
      </c>
      <c r="C381" s="15" t="str">
        <f t="shared" si="471"/>
        <v/>
      </c>
      <c r="D381" s="18" t="str">
        <f t="shared" si="472"/>
        <v/>
      </c>
      <c r="E381" s="67" t="str">
        <f t="shared" si="473"/>
        <v/>
      </c>
      <c r="F381" s="17" t="str">
        <f t="shared" si="474"/>
        <v/>
      </c>
      <c r="G381" s="15" t="str">
        <f t="shared" si="475"/>
        <v/>
      </c>
      <c r="H381" s="67" t="str">
        <f t="shared" si="476"/>
        <v/>
      </c>
      <c r="I381" s="3"/>
      <c r="J381" s="15" t="str">
        <f t="shared" si="477"/>
        <v/>
      </c>
      <c r="K381" s="67" t="str">
        <f t="shared" si="478"/>
        <v/>
      </c>
      <c r="L381" s="68" t="str">
        <f t="shared" si="479"/>
        <v/>
      </c>
      <c r="M381" s="15" t="str">
        <f t="shared" si="480"/>
        <v/>
      </c>
      <c r="N381" s="67" t="str">
        <f t="shared" si="481"/>
        <v/>
      </c>
      <c r="O381" s="68" t="str">
        <f t="shared" si="482"/>
        <v/>
      </c>
      <c r="P381" s="15" t="str">
        <f t="shared" si="483"/>
        <v/>
      </c>
      <c r="Q381" s="69" t="str">
        <f t="shared" si="484"/>
        <v/>
      </c>
    </row>
    <row r="382" spans="1:17" ht="13.5" customHeight="1">
      <c r="A382" s="87" t="str">
        <f t="shared" ref="A382:B382" si="509">IF(A343="","",A343)</f>
        <v/>
      </c>
      <c r="B382" s="17" t="str">
        <f t="shared" si="509"/>
        <v/>
      </c>
      <c r="C382" s="15" t="str">
        <f t="shared" si="471"/>
        <v/>
      </c>
      <c r="D382" s="18" t="str">
        <f t="shared" si="472"/>
        <v/>
      </c>
      <c r="E382" s="67" t="str">
        <f t="shared" si="473"/>
        <v/>
      </c>
      <c r="F382" s="17" t="str">
        <f t="shared" si="474"/>
        <v/>
      </c>
      <c r="G382" s="15" t="str">
        <f t="shared" si="475"/>
        <v/>
      </c>
      <c r="H382" s="67" t="str">
        <f t="shared" si="476"/>
        <v/>
      </c>
      <c r="I382" s="3"/>
      <c r="J382" s="15" t="str">
        <f t="shared" si="477"/>
        <v/>
      </c>
      <c r="K382" s="67" t="str">
        <f t="shared" si="478"/>
        <v/>
      </c>
      <c r="L382" s="68" t="str">
        <f t="shared" si="479"/>
        <v/>
      </c>
      <c r="M382" s="15" t="str">
        <f t="shared" si="480"/>
        <v/>
      </c>
      <c r="N382" s="67" t="str">
        <f t="shared" si="481"/>
        <v/>
      </c>
      <c r="O382" s="68" t="str">
        <f t="shared" si="482"/>
        <v/>
      </c>
      <c r="P382" s="15" t="str">
        <f t="shared" si="483"/>
        <v/>
      </c>
      <c r="Q382" s="69" t="str">
        <f t="shared" si="484"/>
        <v/>
      </c>
    </row>
    <row r="383" spans="1:17" ht="13.5" customHeight="1" thickBot="1">
      <c r="A383" s="88" t="str">
        <f t="shared" ref="A383:B383" si="510">IF(A344="","",A344)</f>
        <v/>
      </c>
      <c r="B383" s="19" t="str">
        <f t="shared" si="510"/>
        <v/>
      </c>
      <c r="C383" s="16" t="str">
        <f t="shared" si="471"/>
        <v/>
      </c>
      <c r="D383" s="20" t="str">
        <f t="shared" si="472"/>
        <v/>
      </c>
      <c r="E383" s="67" t="str">
        <f t="shared" si="473"/>
        <v/>
      </c>
      <c r="F383" s="19" t="str">
        <f t="shared" si="474"/>
        <v/>
      </c>
      <c r="G383" s="16" t="str">
        <f t="shared" si="475"/>
        <v/>
      </c>
      <c r="H383" s="67" t="str">
        <f t="shared" si="476"/>
        <v/>
      </c>
      <c r="I383" s="9"/>
      <c r="J383" s="16" t="str">
        <f t="shared" si="477"/>
        <v/>
      </c>
      <c r="K383" s="67" t="str">
        <f t="shared" si="478"/>
        <v/>
      </c>
      <c r="L383" s="71" t="str">
        <f t="shared" si="479"/>
        <v/>
      </c>
      <c r="M383" s="16" t="str">
        <f t="shared" si="480"/>
        <v/>
      </c>
      <c r="N383" s="67" t="str">
        <f t="shared" si="481"/>
        <v/>
      </c>
      <c r="O383" s="71" t="str">
        <f t="shared" si="482"/>
        <v/>
      </c>
      <c r="P383" s="16" t="str">
        <f t="shared" si="483"/>
        <v/>
      </c>
      <c r="Q383" s="69" t="str">
        <f t="shared" si="484"/>
        <v/>
      </c>
    </row>
    <row r="384" spans="1:17" ht="13.5" customHeight="1" thickBot="1">
      <c r="A384" s="73" t="s">
        <v>12</v>
      </c>
      <c r="B384" s="35"/>
      <c r="C384" s="35"/>
      <c r="D384" s="35"/>
      <c r="E384" s="74">
        <f t="shared" si="443"/>
        <v>0</v>
      </c>
      <c r="F384" s="35"/>
      <c r="G384" s="35"/>
      <c r="H384" s="74">
        <f t="shared" si="444"/>
        <v>0</v>
      </c>
      <c r="I384" s="35"/>
      <c r="J384" s="35"/>
      <c r="K384" s="74">
        <f t="shared" si="445"/>
        <v>0</v>
      </c>
      <c r="L384" s="35"/>
      <c r="M384" s="35"/>
      <c r="N384" s="74">
        <f t="shared" si="446"/>
        <v>0</v>
      </c>
      <c r="O384" s="35"/>
      <c r="P384" s="35"/>
      <c r="Q384" s="75">
        <f t="shared" si="447"/>
        <v>0</v>
      </c>
    </row>
    <row r="385" spans="1:17" ht="13.5" customHeight="1">
      <c r="A385" s="76" t="s">
        <v>19</v>
      </c>
      <c r="B385" s="36"/>
      <c r="C385" s="36"/>
      <c r="D385" s="36"/>
      <c r="E385" s="77">
        <f t="shared" si="448"/>
        <v>0</v>
      </c>
      <c r="F385" s="36"/>
      <c r="G385" s="36"/>
      <c r="H385" s="77">
        <f t="shared" ref="H385:H448" si="511">ROUND(N346,0)</f>
        <v>0</v>
      </c>
      <c r="I385" s="36"/>
      <c r="J385" s="36"/>
      <c r="K385" s="12">
        <v>0</v>
      </c>
      <c r="L385" s="36"/>
      <c r="M385" s="36"/>
      <c r="N385" s="67">
        <f t="shared" ref="N385:N448" si="512">ROUND(H385+K385,0)</f>
        <v>0</v>
      </c>
      <c r="O385" s="36"/>
      <c r="P385" s="36"/>
      <c r="Q385" s="89">
        <f t="shared" ref="Q385:Q448" si="513">IF(E385=0,0,ROUND((E385-N385),0))</f>
        <v>0</v>
      </c>
    </row>
    <row r="386" spans="1:17" ht="13.5" customHeight="1">
      <c r="A386" s="80" t="s">
        <v>13</v>
      </c>
      <c r="B386" s="67"/>
      <c r="C386" s="81"/>
      <c r="D386" s="81"/>
      <c r="E386" s="90">
        <f t="shared" si="452"/>
        <v>0</v>
      </c>
      <c r="F386" s="67"/>
      <c r="G386" s="81"/>
      <c r="H386" s="67">
        <f t="shared" si="511"/>
        <v>0</v>
      </c>
      <c r="I386" s="67"/>
      <c r="J386" s="81"/>
      <c r="K386" s="14">
        <v>0</v>
      </c>
      <c r="L386" s="67"/>
      <c r="M386" s="81"/>
      <c r="N386" s="67">
        <f t="shared" si="512"/>
        <v>0</v>
      </c>
      <c r="O386" s="67"/>
      <c r="P386" s="81"/>
      <c r="Q386" s="89">
        <f t="shared" si="513"/>
        <v>0</v>
      </c>
    </row>
    <row r="387" spans="1:17" ht="13.5" customHeight="1">
      <c r="A387" s="80" t="s">
        <v>20</v>
      </c>
      <c r="B387" s="37"/>
      <c r="C387" s="37"/>
      <c r="D387" s="37"/>
      <c r="E387" s="67">
        <f t="shared" si="453"/>
        <v>0</v>
      </c>
      <c r="F387" s="37"/>
      <c r="G387" s="37"/>
      <c r="H387" s="67">
        <f t="shared" si="511"/>
        <v>0</v>
      </c>
      <c r="I387" s="37"/>
      <c r="J387" s="37"/>
      <c r="K387" s="14">
        <v>0</v>
      </c>
      <c r="L387" s="37"/>
      <c r="M387" s="37"/>
      <c r="N387" s="67">
        <f t="shared" si="512"/>
        <v>0</v>
      </c>
      <c r="O387" s="37"/>
      <c r="P387" s="37"/>
      <c r="Q387" s="89">
        <f t="shared" si="513"/>
        <v>0</v>
      </c>
    </row>
    <row r="388" spans="1:17" ht="13.5" customHeight="1">
      <c r="A388" s="76" t="s">
        <v>14</v>
      </c>
      <c r="B388" s="77"/>
      <c r="C388" s="79"/>
      <c r="D388" s="79"/>
      <c r="E388" s="77">
        <f t="shared" si="454"/>
        <v>0</v>
      </c>
      <c r="F388" s="77"/>
      <c r="G388" s="79"/>
      <c r="H388" s="77">
        <f t="shared" si="455"/>
        <v>0</v>
      </c>
      <c r="I388" s="77"/>
      <c r="J388" s="79"/>
      <c r="K388" s="77">
        <f t="shared" si="456"/>
        <v>0</v>
      </c>
      <c r="L388" s="77"/>
      <c r="M388" s="79"/>
      <c r="N388" s="77">
        <f t="shared" si="457"/>
        <v>0</v>
      </c>
      <c r="O388" s="77"/>
      <c r="P388" s="79"/>
      <c r="Q388" s="91">
        <f t="shared" si="458"/>
        <v>0</v>
      </c>
    </row>
    <row r="389" spans="1:17" ht="13.5" customHeight="1" thickBot="1">
      <c r="A389" s="82" t="s">
        <v>85</v>
      </c>
      <c r="B389" s="70"/>
      <c r="C389" s="83"/>
      <c r="D389" s="83"/>
      <c r="E389" s="70">
        <f t="shared" si="459"/>
        <v>0</v>
      </c>
      <c r="F389" s="70"/>
      <c r="G389" s="83"/>
      <c r="H389" s="70">
        <f t="shared" si="460"/>
        <v>0</v>
      </c>
      <c r="I389" s="70"/>
      <c r="J389" s="83"/>
      <c r="K389" s="70">
        <f t="shared" si="461"/>
        <v>0</v>
      </c>
      <c r="L389" s="70"/>
      <c r="M389" s="83"/>
      <c r="N389" s="70">
        <f t="shared" si="462"/>
        <v>0</v>
      </c>
      <c r="O389" s="70"/>
      <c r="P389" s="83"/>
      <c r="Q389" s="72">
        <f t="shared" si="463"/>
        <v>0</v>
      </c>
    </row>
    <row r="390" spans="1:17" ht="18.600000000000001" customHeight="1" thickBot="1">
      <c r="A390" s="92" t="s">
        <v>15</v>
      </c>
      <c r="B390" s="93"/>
      <c r="C390" s="93"/>
      <c r="D390" s="93"/>
      <c r="E390" s="93">
        <f t="shared" si="464"/>
        <v>0</v>
      </c>
      <c r="F390" s="93"/>
      <c r="G390" s="93"/>
      <c r="H390" s="93">
        <f t="shared" si="465"/>
        <v>0</v>
      </c>
      <c r="I390" s="93"/>
      <c r="J390" s="93"/>
      <c r="K390" s="93">
        <f t="shared" si="466"/>
        <v>0</v>
      </c>
      <c r="L390" s="93"/>
      <c r="M390" s="93"/>
      <c r="N390" s="93">
        <f t="shared" si="467"/>
        <v>0</v>
      </c>
      <c r="O390" s="93"/>
      <c r="P390" s="93"/>
      <c r="Q390" s="86">
        <f t="shared" si="468"/>
        <v>0</v>
      </c>
    </row>
    <row r="391" spans="1:17" s="57" customFormat="1" ht="18.75" customHeight="1" thickBot="1">
      <c r="A391" s="1">
        <f t="shared" ref="A391:A430" si="514">EOMONTH(A352,1)</f>
        <v>46112</v>
      </c>
      <c r="B391" s="56">
        <f t="shared" ref="B391:B454" si="515">A391</f>
        <v>46112</v>
      </c>
      <c r="C391" s="57" t="s">
        <v>0</v>
      </c>
      <c r="E391" s="135">
        <f>請求書!$I$5</f>
        <v>0</v>
      </c>
      <c r="F391" s="135"/>
      <c r="G391" s="135"/>
      <c r="H391" s="135"/>
      <c r="I391" s="135"/>
      <c r="J391" s="38">
        <f t="shared" ref="J391:J430" si="516">J352+1</f>
        <v>11</v>
      </c>
      <c r="K391" s="57" t="s">
        <v>1</v>
      </c>
      <c r="L391" s="136" t="s">
        <v>2</v>
      </c>
      <c r="M391" s="136"/>
      <c r="N391" s="137">
        <f t="shared" ref="N391:N454" si="517">$N$1</f>
        <v>0</v>
      </c>
      <c r="O391" s="137"/>
      <c r="P391" s="137"/>
      <c r="Q391" s="137"/>
    </row>
    <row r="392" spans="1:17" ht="6" customHeight="1" thickBot="1">
      <c r="A392" s="59"/>
      <c r="B392" s="60"/>
      <c r="C392" s="59"/>
      <c r="D392" s="59"/>
      <c r="E392" s="59"/>
      <c r="F392" s="60"/>
      <c r="G392" s="59"/>
      <c r="H392" s="59"/>
      <c r="I392" s="60"/>
      <c r="J392" s="59"/>
      <c r="K392" s="59"/>
      <c r="L392" s="60"/>
      <c r="M392" s="59"/>
      <c r="N392" s="59"/>
      <c r="O392" s="60"/>
      <c r="P392" s="59"/>
      <c r="Q392" s="60"/>
    </row>
    <row r="393" spans="1:17" ht="13.5" customHeight="1">
      <c r="A393" s="138" t="s">
        <v>17</v>
      </c>
      <c r="B393" s="141" t="s">
        <v>3</v>
      </c>
      <c r="C393" s="142"/>
      <c r="D393" s="142"/>
      <c r="E393" s="143"/>
      <c r="F393" s="147" t="s">
        <v>4</v>
      </c>
      <c r="G393" s="148"/>
      <c r="H393" s="148"/>
      <c r="I393" s="148"/>
      <c r="J393" s="148"/>
      <c r="K393" s="148"/>
      <c r="L393" s="148"/>
      <c r="M393" s="148"/>
      <c r="N393" s="149"/>
      <c r="O393" s="141" t="s">
        <v>18</v>
      </c>
      <c r="P393" s="142"/>
      <c r="Q393" s="150"/>
    </row>
    <row r="394" spans="1:17" ht="13.5" customHeight="1">
      <c r="A394" s="139"/>
      <c r="B394" s="144"/>
      <c r="C394" s="145"/>
      <c r="D394" s="145"/>
      <c r="E394" s="146"/>
      <c r="F394" s="152" t="s">
        <v>16</v>
      </c>
      <c r="G394" s="153"/>
      <c r="H394" s="154"/>
      <c r="I394" s="152" t="s">
        <v>5</v>
      </c>
      <c r="J394" s="153"/>
      <c r="K394" s="154"/>
      <c r="L394" s="152" t="s">
        <v>6</v>
      </c>
      <c r="M394" s="153"/>
      <c r="N394" s="154"/>
      <c r="O394" s="144"/>
      <c r="P394" s="145"/>
      <c r="Q394" s="151"/>
    </row>
    <row r="395" spans="1:17" ht="13.5" customHeight="1">
      <c r="A395" s="140"/>
      <c r="B395" s="63" t="s">
        <v>7</v>
      </c>
      <c r="C395" s="64" t="s">
        <v>8</v>
      </c>
      <c r="D395" s="64" t="s">
        <v>9</v>
      </c>
      <c r="E395" s="64" t="s">
        <v>10</v>
      </c>
      <c r="F395" s="63" t="s">
        <v>7</v>
      </c>
      <c r="G395" s="64" t="s">
        <v>8</v>
      </c>
      <c r="H395" s="65" t="s">
        <v>11</v>
      </c>
      <c r="I395" s="63" t="s">
        <v>7</v>
      </c>
      <c r="J395" s="64" t="s">
        <v>8</v>
      </c>
      <c r="K395" s="65" t="s">
        <v>11</v>
      </c>
      <c r="L395" s="63" t="s">
        <v>7</v>
      </c>
      <c r="M395" s="64" t="s">
        <v>8</v>
      </c>
      <c r="N395" s="65" t="s">
        <v>11</v>
      </c>
      <c r="O395" s="63" t="s">
        <v>7</v>
      </c>
      <c r="P395" s="64" t="s">
        <v>8</v>
      </c>
      <c r="Q395" s="66" t="s">
        <v>11</v>
      </c>
    </row>
    <row r="396" spans="1:17" ht="13.5" customHeight="1">
      <c r="A396" s="87" t="str">
        <f t="shared" ref="A396:B396" si="518">IF(A357="","",A357)</f>
        <v/>
      </c>
      <c r="B396" s="17" t="str">
        <f t="shared" si="518"/>
        <v/>
      </c>
      <c r="C396" s="15" t="str">
        <f t="shared" ref="C396:C422" si="519">IF(B357="","",C357)</f>
        <v/>
      </c>
      <c r="D396" s="18" t="str">
        <f t="shared" ref="D396:D422" si="520">IF(B357="","",D357)</f>
        <v/>
      </c>
      <c r="E396" s="67" t="str">
        <f t="shared" ref="E396:E459" si="521">IF(B396="","",ROUND((B396*D396),0))</f>
        <v/>
      </c>
      <c r="F396" s="17" t="str">
        <f t="shared" ref="F396:F459" si="522">IF(B357="","",L357)</f>
        <v/>
      </c>
      <c r="G396" s="15" t="str">
        <f t="shared" ref="G396:G459" si="523">IF(B357="","",C357)</f>
        <v/>
      </c>
      <c r="H396" s="67" t="str">
        <f t="shared" ref="H396:H422" si="524">IF(B396="","",ROUND((E396-Q357),0))</f>
        <v/>
      </c>
      <c r="I396" s="3"/>
      <c r="J396" s="15" t="str">
        <f t="shared" ref="J396:J459" si="525">IF(B357="","",C357)</f>
        <v/>
      </c>
      <c r="K396" s="67" t="str">
        <f t="shared" ref="K396:K459" si="526">IF(B396="","",ROUND((D396*I396),0))</f>
        <v/>
      </c>
      <c r="L396" s="68" t="str">
        <f t="shared" ref="L396:L459" si="527">IF(B396="","",F396+I396)</f>
        <v/>
      </c>
      <c r="M396" s="15" t="str">
        <f t="shared" ref="M396:M459" si="528">IF(B357="","",C357)</f>
        <v/>
      </c>
      <c r="N396" s="67" t="str">
        <f t="shared" ref="N396:N459" si="529">IF(B396="","",ROUND((H396+K396),0))</f>
        <v/>
      </c>
      <c r="O396" s="68" t="str">
        <f t="shared" ref="O396:O459" si="530">IF(B396="","",B396-L396)</f>
        <v/>
      </c>
      <c r="P396" s="15" t="str">
        <f t="shared" ref="P396:P459" si="531">IF(B357="","",C357)</f>
        <v/>
      </c>
      <c r="Q396" s="69" t="str">
        <f t="shared" ref="Q396:Q459" si="532">IF(B396="","",ROUND((E396-N396),0))</f>
        <v/>
      </c>
    </row>
    <row r="397" spans="1:17" ht="13.5" customHeight="1">
      <c r="A397" s="87" t="str">
        <f t="shared" ref="A397:B397" si="533">IF(A358="","",A358)</f>
        <v/>
      </c>
      <c r="B397" s="17" t="str">
        <f t="shared" si="533"/>
        <v/>
      </c>
      <c r="C397" s="15" t="str">
        <f t="shared" si="519"/>
        <v/>
      </c>
      <c r="D397" s="18" t="str">
        <f t="shared" si="520"/>
        <v/>
      </c>
      <c r="E397" s="67" t="str">
        <f t="shared" si="521"/>
        <v/>
      </c>
      <c r="F397" s="17" t="str">
        <f t="shared" si="522"/>
        <v/>
      </c>
      <c r="G397" s="15" t="str">
        <f t="shared" si="523"/>
        <v/>
      </c>
      <c r="H397" s="67" t="str">
        <f t="shared" si="524"/>
        <v/>
      </c>
      <c r="I397" s="3"/>
      <c r="J397" s="15" t="str">
        <f t="shared" si="525"/>
        <v/>
      </c>
      <c r="K397" s="67" t="str">
        <f t="shared" si="526"/>
        <v/>
      </c>
      <c r="L397" s="68" t="str">
        <f t="shared" si="527"/>
        <v/>
      </c>
      <c r="M397" s="15" t="str">
        <f t="shared" si="528"/>
        <v/>
      </c>
      <c r="N397" s="67" t="str">
        <f t="shared" si="529"/>
        <v/>
      </c>
      <c r="O397" s="68" t="str">
        <f t="shared" si="530"/>
        <v/>
      </c>
      <c r="P397" s="15" t="str">
        <f t="shared" si="531"/>
        <v/>
      </c>
      <c r="Q397" s="69" t="str">
        <f t="shared" si="532"/>
        <v/>
      </c>
    </row>
    <row r="398" spans="1:17" ht="13.5" customHeight="1">
      <c r="A398" s="87" t="str">
        <f t="shared" ref="A398:B398" si="534">IF(A359="","",A359)</f>
        <v/>
      </c>
      <c r="B398" s="17" t="str">
        <f t="shared" si="534"/>
        <v/>
      </c>
      <c r="C398" s="15" t="str">
        <f t="shared" si="519"/>
        <v/>
      </c>
      <c r="D398" s="18" t="str">
        <f t="shared" si="520"/>
        <v/>
      </c>
      <c r="E398" s="67" t="str">
        <f t="shared" si="521"/>
        <v/>
      </c>
      <c r="F398" s="17" t="str">
        <f t="shared" si="522"/>
        <v/>
      </c>
      <c r="G398" s="15" t="str">
        <f t="shared" si="523"/>
        <v/>
      </c>
      <c r="H398" s="67" t="str">
        <f t="shared" si="524"/>
        <v/>
      </c>
      <c r="I398" s="3"/>
      <c r="J398" s="15" t="str">
        <f t="shared" si="525"/>
        <v/>
      </c>
      <c r="K398" s="67" t="str">
        <f t="shared" si="526"/>
        <v/>
      </c>
      <c r="L398" s="68" t="str">
        <f t="shared" si="527"/>
        <v/>
      </c>
      <c r="M398" s="15" t="str">
        <f t="shared" si="528"/>
        <v/>
      </c>
      <c r="N398" s="67" t="str">
        <f t="shared" si="529"/>
        <v/>
      </c>
      <c r="O398" s="68" t="str">
        <f t="shared" si="530"/>
        <v/>
      </c>
      <c r="P398" s="15" t="str">
        <f t="shared" si="531"/>
        <v/>
      </c>
      <c r="Q398" s="69" t="str">
        <f t="shared" si="532"/>
        <v/>
      </c>
    </row>
    <row r="399" spans="1:17" ht="13.5" customHeight="1">
      <c r="A399" s="87" t="str">
        <f t="shared" ref="A399:B399" si="535">IF(A360="","",A360)</f>
        <v/>
      </c>
      <c r="B399" s="17" t="str">
        <f t="shared" si="535"/>
        <v/>
      </c>
      <c r="C399" s="15" t="str">
        <f t="shared" si="519"/>
        <v/>
      </c>
      <c r="D399" s="18" t="str">
        <f t="shared" si="520"/>
        <v/>
      </c>
      <c r="E399" s="67" t="str">
        <f t="shared" si="521"/>
        <v/>
      </c>
      <c r="F399" s="17" t="str">
        <f t="shared" si="522"/>
        <v/>
      </c>
      <c r="G399" s="15" t="str">
        <f t="shared" si="523"/>
        <v/>
      </c>
      <c r="H399" s="67" t="str">
        <f t="shared" si="524"/>
        <v/>
      </c>
      <c r="I399" s="3"/>
      <c r="J399" s="15" t="str">
        <f t="shared" si="525"/>
        <v/>
      </c>
      <c r="K399" s="67" t="str">
        <f t="shared" si="526"/>
        <v/>
      </c>
      <c r="L399" s="68" t="str">
        <f t="shared" si="527"/>
        <v/>
      </c>
      <c r="M399" s="15" t="str">
        <f t="shared" si="528"/>
        <v/>
      </c>
      <c r="N399" s="67" t="str">
        <f t="shared" si="529"/>
        <v/>
      </c>
      <c r="O399" s="68" t="str">
        <f t="shared" si="530"/>
        <v/>
      </c>
      <c r="P399" s="15" t="str">
        <f t="shared" si="531"/>
        <v/>
      </c>
      <c r="Q399" s="69" t="str">
        <f t="shared" si="532"/>
        <v/>
      </c>
    </row>
    <row r="400" spans="1:17" ht="13.5" customHeight="1">
      <c r="A400" s="87" t="str">
        <f t="shared" ref="A400:B400" si="536">IF(A361="","",A361)</f>
        <v/>
      </c>
      <c r="B400" s="17" t="str">
        <f t="shared" si="536"/>
        <v/>
      </c>
      <c r="C400" s="15" t="str">
        <f t="shared" si="519"/>
        <v/>
      </c>
      <c r="D400" s="18" t="str">
        <f t="shared" si="520"/>
        <v/>
      </c>
      <c r="E400" s="67" t="str">
        <f t="shared" si="521"/>
        <v/>
      </c>
      <c r="F400" s="17" t="str">
        <f t="shared" si="522"/>
        <v/>
      </c>
      <c r="G400" s="15" t="str">
        <f t="shared" si="523"/>
        <v/>
      </c>
      <c r="H400" s="67" t="str">
        <f t="shared" si="524"/>
        <v/>
      </c>
      <c r="I400" s="3"/>
      <c r="J400" s="15" t="str">
        <f t="shared" si="525"/>
        <v/>
      </c>
      <c r="K400" s="67" t="str">
        <f t="shared" si="526"/>
        <v/>
      </c>
      <c r="L400" s="68" t="str">
        <f t="shared" si="527"/>
        <v/>
      </c>
      <c r="M400" s="15" t="str">
        <f t="shared" si="528"/>
        <v/>
      </c>
      <c r="N400" s="67" t="str">
        <f t="shared" si="529"/>
        <v/>
      </c>
      <c r="O400" s="68" t="str">
        <f t="shared" si="530"/>
        <v/>
      </c>
      <c r="P400" s="15" t="str">
        <f t="shared" si="531"/>
        <v/>
      </c>
      <c r="Q400" s="69" t="str">
        <f t="shared" si="532"/>
        <v/>
      </c>
    </row>
    <row r="401" spans="1:17" ht="13.5" customHeight="1">
      <c r="A401" s="87" t="str">
        <f t="shared" ref="A401:B401" si="537">IF(A362="","",A362)</f>
        <v/>
      </c>
      <c r="B401" s="17" t="str">
        <f t="shared" si="537"/>
        <v/>
      </c>
      <c r="C401" s="15" t="str">
        <f t="shared" si="519"/>
        <v/>
      </c>
      <c r="D401" s="18" t="str">
        <f t="shared" si="520"/>
        <v/>
      </c>
      <c r="E401" s="67" t="str">
        <f t="shared" si="521"/>
        <v/>
      </c>
      <c r="F401" s="17" t="str">
        <f t="shared" si="522"/>
        <v/>
      </c>
      <c r="G401" s="15" t="str">
        <f t="shared" si="523"/>
        <v/>
      </c>
      <c r="H401" s="67" t="str">
        <f t="shared" si="524"/>
        <v/>
      </c>
      <c r="I401" s="3"/>
      <c r="J401" s="15" t="str">
        <f t="shared" si="525"/>
        <v/>
      </c>
      <c r="K401" s="67" t="str">
        <f t="shared" si="526"/>
        <v/>
      </c>
      <c r="L401" s="68" t="str">
        <f t="shared" si="527"/>
        <v/>
      </c>
      <c r="M401" s="15" t="str">
        <f t="shared" si="528"/>
        <v/>
      </c>
      <c r="N401" s="67" t="str">
        <f t="shared" si="529"/>
        <v/>
      </c>
      <c r="O401" s="68" t="str">
        <f t="shared" si="530"/>
        <v/>
      </c>
      <c r="P401" s="15" t="str">
        <f t="shared" si="531"/>
        <v/>
      </c>
      <c r="Q401" s="69" t="str">
        <f t="shared" si="532"/>
        <v/>
      </c>
    </row>
    <row r="402" spans="1:17" ht="13.5" customHeight="1">
      <c r="A402" s="87" t="str">
        <f t="shared" ref="A402:B402" si="538">IF(A363="","",A363)</f>
        <v/>
      </c>
      <c r="B402" s="17" t="str">
        <f t="shared" si="538"/>
        <v/>
      </c>
      <c r="C402" s="15" t="str">
        <f t="shared" si="519"/>
        <v/>
      </c>
      <c r="D402" s="18" t="str">
        <f t="shared" si="520"/>
        <v/>
      </c>
      <c r="E402" s="67" t="str">
        <f t="shared" si="521"/>
        <v/>
      </c>
      <c r="F402" s="17" t="str">
        <f t="shared" si="522"/>
        <v/>
      </c>
      <c r="G402" s="15" t="str">
        <f t="shared" si="523"/>
        <v/>
      </c>
      <c r="H402" s="67" t="str">
        <f t="shared" si="524"/>
        <v/>
      </c>
      <c r="I402" s="3"/>
      <c r="J402" s="15" t="str">
        <f t="shared" si="525"/>
        <v/>
      </c>
      <c r="K402" s="67" t="str">
        <f t="shared" si="526"/>
        <v/>
      </c>
      <c r="L402" s="68" t="str">
        <f t="shared" si="527"/>
        <v/>
      </c>
      <c r="M402" s="15" t="str">
        <f t="shared" si="528"/>
        <v/>
      </c>
      <c r="N402" s="67" t="str">
        <f t="shared" si="529"/>
        <v/>
      </c>
      <c r="O402" s="68" t="str">
        <f t="shared" si="530"/>
        <v/>
      </c>
      <c r="P402" s="15" t="str">
        <f t="shared" si="531"/>
        <v/>
      </c>
      <c r="Q402" s="69" t="str">
        <f t="shared" si="532"/>
        <v/>
      </c>
    </row>
    <row r="403" spans="1:17" ht="13.5" customHeight="1">
      <c r="A403" s="87" t="str">
        <f t="shared" ref="A403:B403" si="539">IF(A364="","",A364)</f>
        <v/>
      </c>
      <c r="B403" s="17" t="str">
        <f t="shared" si="539"/>
        <v/>
      </c>
      <c r="C403" s="15" t="str">
        <f t="shared" si="519"/>
        <v/>
      </c>
      <c r="D403" s="18" t="str">
        <f t="shared" si="520"/>
        <v/>
      </c>
      <c r="E403" s="67" t="str">
        <f t="shared" si="521"/>
        <v/>
      </c>
      <c r="F403" s="17" t="str">
        <f t="shared" si="522"/>
        <v/>
      </c>
      <c r="G403" s="15" t="str">
        <f t="shared" si="523"/>
        <v/>
      </c>
      <c r="H403" s="67" t="str">
        <f t="shared" si="524"/>
        <v/>
      </c>
      <c r="I403" s="3"/>
      <c r="J403" s="15" t="str">
        <f t="shared" si="525"/>
        <v/>
      </c>
      <c r="K403" s="67" t="str">
        <f t="shared" si="526"/>
        <v/>
      </c>
      <c r="L403" s="68" t="str">
        <f t="shared" si="527"/>
        <v/>
      </c>
      <c r="M403" s="15" t="str">
        <f t="shared" si="528"/>
        <v/>
      </c>
      <c r="N403" s="67" t="str">
        <f t="shared" si="529"/>
        <v/>
      </c>
      <c r="O403" s="68" t="str">
        <f t="shared" si="530"/>
        <v/>
      </c>
      <c r="P403" s="15" t="str">
        <f t="shared" si="531"/>
        <v/>
      </c>
      <c r="Q403" s="69" t="str">
        <f t="shared" si="532"/>
        <v/>
      </c>
    </row>
    <row r="404" spans="1:17" ht="13.5" customHeight="1">
      <c r="A404" s="87" t="str">
        <f t="shared" ref="A404:B404" si="540">IF(A365="","",A365)</f>
        <v/>
      </c>
      <c r="B404" s="17" t="str">
        <f t="shared" si="540"/>
        <v/>
      </c>
      <c r="C404" s="15" t="str">
        <f t="shared" si="519"/>
        <v/>
      </c>
      <c r="D404" s="18" t="str">
        <f t="shared" si="520"/>
        <v/>
      </c>
      <c r="E404" s="67" t="str">
        <f t="shared" si="521"/>
        <v/>
      </c>
      <c r="F404" s="17" t="str">
        <f t="shared" si="522"/>
        <v/>
      </c>
      <c r="G404" s="15" t="str">
        <f t="shared" si="523"/>
        <v/>
      </c>
      <c r="H404" s="67" t="str">
        <f t="shared" si="524"/>
        <v/>
      </c>
      <c r="I404" s="3"/>
      <c r="J404" s="15" t="str">
        <f t="shared" si="525"/>
        <v/>
      </c>
      <c r="K404" s="67" t="str">
        <f t="shared" si="526"/>
        <v/>
      </c>
      <c r="L404" s="68" t="str">
        <f t="shared" si="527"/>
        <v/>
      </c>
      <c r="M404" s="15" t="str">
        <f t="shared" si="528"/>
        <v/>
      </c>
      <c r="N404" s="67" t="str">
        <f t="shared" si="529"/>
        <v/>
      </c>
      <c r="O404" s="68" t="str">
        <f t="shared" si="530"/>
        <v/>
      </c>
      <c r="P404" s="15" t="str">
        <f t="shared" si="531"/>
        <v/>
      </c>
      <c r="Q404" s="69" t="str">
        <f t="shared" si="532"/>
        <v/>
      </c>
    </row>
    <row r="405" spans="1:17" ht="13.5" customHeight="1">
      <c r="A405" s="87" t="str">
        <f t="shared" ref="A405:B405" si="541">IF(A366="","",A366)</f>
        <v/>
      </c>
      <c r="B405" s="17" t="str">
        <f t="shared" si="541"/>
        <v/>
      </c>
      <c r="C405" s="15" t="str">
        <f t="shared" si="519"/>
        <v/>
      </c>
      <c r="D405" s="18" t="str">
        <f t="shared" si="520"/>
        <v/>
      </c>
      <c r="E405" s="67" t="str">
        <f t="shared" si="521"/>
        <v/>
      </c>
      <c r="F405" s="17" t="str">
        <f t="shared" si="522"/>
        <v/>
      </c>
      <c r="G405" s="15" t="str">
        <f t="shared" si="523"/>
        <v/>
      </c>
      <c r="H405" s="67" t="str">
        <f t="shared" si="524"/>
        <v/>
      </c>
      <c r="I405" s="3"/>
      <c r="J405" s="15" t="str">
        <f t="shared" si="525"/>
        <v/>
      </c>
      <c r="K405" s="67" t="str">
        <f t="shared" si="526"/>
        <v/>
      </c>
      <c r="L405" s="68" t="str">
        <f t="shared" si="527"/>
        <v/>
      </c>
      <c r="M405" s="15" t="str">
        <f t="shared" si="528"/>
        <v/>
      </c>
      <c r="N405" s="67" t="str">
        <f t="shared" si="529"/>
        <v/>
      </c>
      <c r="O405" s="68" t="str">
        <f t="shared" si="530"/>
        <v/>
      </c>
      <c r="P405" s="15" t="str">
        <f t="shared" si="531"/>
        <v/>
      </c>
      <c r="Q405" s="69" t="str">
        <f t="shared" si="532"/>
        <v/>
      </c>
    </row>
    <row r="406" spans="1:17" ht="13.5" customHeight="1">
      <c r="A406" s="87" t="str">
        <f t="shared" ref="A406:B406" si="542">IF(A367="","",A367)</f>
        <v/>
      </c>
      <c r="B406" s="17" t="str">
        <f t="shared" si="542"/>
        <v/>
      </c>
      <c r="C406" s="15" t="str">
        <f t="shared" si="519"/>
        <v/>
      </c>
      <c r="D406" s="18" t="str">
        <f t="shared" si="520"/>
        <v/>
      </c>
      <c r="E406" s="67" t="str">
        <f t="shared" si="521"/>
        <v/>
      </c>
      <c r="F406" s="17" t="str">
        <f t="shared" si="522"/>
        <v/>
      </c>
      <c r="G406" s="15" t="str">
        <f t="shared" si="523"/>
        <v/>
      </c>
      <c r="H406" s="67" t="str">
        <f t="shared" si="524"/>
        <v/>
      </c>
      <c r="I406" s="3"/>
      <c r="J406" s="15" t="str">
        <f t="shared" si="525"/>
        <v/>
      </c>
      <c r="K406" s="67" t="str">
        <f t="shared" si="526"/>
        <v/>
      </c>
      <c r="L406" s="68" t="str">
        <f t="shared" si="527"/>
        <v/>
      </c>
      <c r="M406" s="15" t="str">
        <f t="shared" si="528"/>
        <v/>
      </c>
      <c r="N406" s="67" t="str">
        <f t="shared" si="529"/>
        <v/>
      </c>
      <c r="O406" s="68" t="str">
        <f t="shared" si="530"/>
        <v/>
      </c>
      <c r="P406" s="15" t="str">
        <f t="shared" si="531"/>
        <v/>
      </c>
      <c r="Q406" s="69" t="str">
        <f t="shared" si="532"/>
        <v/>
      </c>
    </row>
    <row r="407" spans="1:17" ht="13.5" customHeight="1">
      <c r="A407" s="87" t="str">
        <f t="shared" ref="A407:B407" si="543">IF(A368="","",A368)</f>
        <v/>
      </c>
      <c r="B407" s="17" t="str">
        <f t="shared" si="543"/>
        <v/>
      </c>
      <c r="C407" s="15" t="str">
        <f t="shared" si="519"/>
        <v/>
      </c>
      <c r="D407" s="18" t="str">
        <f t="shared" si="520"/>
        <v/>
      </c>
      <c r="E407" s="67" t="str">
        <f t="shared" si="521"/>
        <v/>
      </c>
      <c r="F407" s="17" t="str">
        <f t="shared" si="522"/>
        <v/>
      </c>
      <c r="G407" s="15" t="str">
        <f t="shared" si="523"/>
        <v/>
      </c>
      <c r="H407" s="67" t="str">
        <f t="shared" si="524"/>
        <v/>
      </c>
      <c r="I407" s="3"/>
      <c r="J407" s="15" t="str">
        <f t="shared" si="525"/>
        <v/>
      </c>
      <c r="K407" s="67" t="str">
        <f t="shared" si="526"/>
        <v/>
      </c>
      <c r="L407" s="68" t="str">
        <f t="shared" si="527"/>
        <v/>
      </c>
      <c r="M407" s="15" t="str">
        <f t="shared" si="528"/>
        <v/>
      </c>
      <c r="N407" s="67" t="str">
        <f t="shared" si="529"/>
        <v/>
      </c>
      <c r="O407" s="68" t="str">
        <f t="shared" si="530"/>
        <v/>
      </c>
      <c r="P407" s="15" t="str">
        <f t="shared" si="531"/>
        <v/>
      </c>
      <c r="Q407" s="69" t="str">
        <f t="shared" si="532"/>
        <v/>
      </c>
    </row>
    <row r="408" spans="1:17" ht="13.5" customHeight="1">
      <c r="A408" s="87" t="str">
        <f t="shared" ref="A408:B408" si="544">IF(A369="","",A369)</f>
        <v/>
      </c>
      <c r="B408" s="17" t="str">
        <f t="shared" si="544"/>
        <v/>
      </c>
      <c r="C408" s="15" t="str">
        <f t="shared" si="519"/>
        <v/>
      </c>
      <c r="D408" s="18" t="str">
        <f t="shared" si="520"/>
        <v/>
      </c>
      <c r="E408" s="67" t="str">
        <f t="shared" si="521"/>
        <v/>
      </c>
      <c r="F408" s="17" t="str">
        <f t="shared" si="522"/>
        <v/>
      </c>
      <c r="G408" s="15" t="str">
        <f t="shared" si="523"/>
        <v/>
      </c>
      <c r="H408" s="67" t="str">
        <f t="shared" si="524"/>
        <v/>
      </c>
      <c r="I408" s="3"/>
      <c r="J408" s="15" t="str">
        <f t="shared" si="525"/>
        <v/>
      </c>
      <c r="K408" s="67" t="str">
        <f t="shared" si="526"/>
        <v/>
      </c>
      <c r="L408" s="68" t="str">
        <f t="shared" si="527"/>
        <v/>
      </c>
      <c r="M408" s="15" t="str">
        <f t="shared" si="528"/>
        <v/>
      </c>
      <c r="N408" s="67" t="str">
        <f t="shared" si="529"/>
        <v/>
      </c>
      <c r="O408" s="68" t="str">
        <f t="shared" si="530"/>
        <v/>
      </c>
      <c r="P408" s="15" t="str">
        <f t="shared" si="531"/>
        <v/>
      </c>
      <c r="Q408" s="69" t="str">
        <f t="shared" si="532"/>
        <v/>
      </c>
    </row>
    <row r="409" spans="1:17" ht="13.5" customHeight="1">
      <c r="A409" s="87" t="str">
        <f t="shared" ref="A409:B409" si="545">IF(A370="","",A370)</f>
        <v/>
      </c>
      <c r="B409" s="17" t="str">
        <f t="shared" si="545"/>
        <v/>
      </c>
      <c r="C409" s="15" t="str">
        <f t="shared" si="519"/>
        <v/>
      </c>
      <c r="D409" s="18" t="str">
        <f t="shared" si="520"/>
        <v/>
      </c>
      <c r="E409" s="67" t="str">
        <f t="shared" si="521"/>
        <v/>
      </c>
      <c r="F409" s="17" t="str">
        <f t="shared" si="522"/>
        <v/>
      </c>
      <c r="G409" s="15" t="str">
        <f t="shared" si="523"/>
        <v/>
      </c>
      <c r="H409" s="67" t="str">
        <f t="shared" si="524"/>
        <v/>
      </c>
      <c r="I409" s="3"/>
      <c r="J409" s="15" t="str">
        <f t="shared" si="525"/>
        <v/>
      </c>
      <c r="K409" s="67" t="str">
        <f t="shared" si="526"/>
        <v/>
      </c>
      <c r="L409" s="68" t="str">
        <f t="shared" si="527"/>
        <v/>
      </c>
      <c r="M409" s="15" t="str">
        <f t="shared" si="528"/>
        <v/>
      </c>
      <c r="N409" s="67" t="str">
        <f t="shared" si="529"/>
        <v/>
      </c>
      <c r="O409" s="68" t="str">
        <f t="shared" si="530"/>
        <v/>
      </c>
      <c r="P409" s="15" t="str">
        <f t="shared" si="531"/>
        <v/>
      </c>
      <c r="Q409" s="69" t="str">
        <f t="shared" si="532"/>
        <v/>
      </c>
    </row>
    <row r="410" spans="1:17" ht="13.5" customHeight="1">
      <c r="A410" s="87" t="str">
        <f t="shared" ref="A410:B410" si="546">IF(A371="","",A371)</f>
        <v/>
      </c>
      <c r="B410" s="17" t="str">
        <f t="shared" si="546"/>
        <v/>
      </c>
      <c r="C410" s="15" t="str">
        <f t="shared" si="519"/>
        <v/>
      </c>
      <c r="D410" s="18" t="str">
        <f t="shared" si="520"/>
        <v/>
      </c>
      <c r="E410" s="67" t="str">
        <f t="shared" si="521"/>
        <v/>
      </c>
      <c r="F410" s="17" t="str">
        <f t="shared" si="522"/>
        <v/>
      </c>
      <c r="G410" s="15" t="str">
        <f t="shared" si="523"/>
        <v/>
      </c>
      <c r="H410" s="67" t="str">
        <f t="shared" si="524"/>
        <v/>
      </c>
      <c r="I410" s="3"/>
      <c r="J410" s="15" t="str">
        <f t="shared" si="525"/>
        <v/>
      </c>
      <c r="K410" s="67" t="str">
        <f t="shared" si="526"/>
        <v/>
      </c>
      <c r="L410" s="68" t="str">
        <f t="shared" si="527"/>
        <v/>
      </c>
      <c r="M410" s="15" t="str">
        <f t="shared" si="528"/>
        <v/>
      </c>
      <c r="N410" s="67" t="str">
        <f t="shared" si="529"/>
        <v/>
      </c>
      <c r="O410" s="68" t="str">
        <f t="shared" si="530"/>
        <v/>
      </c>
      <c r="P410" s="15" t="str">
        <f t="shared" si="531"/>
        <v/>
      </c>
      <c r="Q410" s="69" t="str">
        <f t="shared" si="532"/>
        <v/>
      </c>
    </row>
    <row r="411" spans="1:17" ht="13.5" customHeight="1">
      <c r="A411" s="87" t="str">
        <f t="shared" ref="A411:B411" si="547">IF(A372="","",A372)</f>
        <v/>
      </c>
      <c r="B411" s="17" t="str">
        <f t="shared" si="547"/>
        <v/>
      </c>
      <c r="C411" s="15" t="str">
        <f t="shared" si="519"/>
        <v/>
      </c>
      <c r="D411" s="18" t="str">
        <f t="shared" si="520"/>
        <v/>
      </c>
      <c r="E411" s="67" t="str">
        <f t="shared" si="521"/>
        <v/>
      </c>
      <c r="F411" s="17" t="str">
        <f t="shared" si="522"/>
        <v/>
      </c>
      <c r="G411" s="15" t="str">
        <f t="shared" si="523"/>
        <v/>
      </c>
      <c r="H411" s="67" t="str">
        <f t="shared" si="524"/>
        <v/>
      </c>
      <c r="I411" s="3"/>
      <c r="J411" s="15" t="str">
        <f t="shared" si="525"/>
        <v/>
      </c>
      <c r="K411" s="67" t="str">
        <f t="shared" si="526"/>
        <v/>
      </c>
      <c r="L411" s="68" t="str">
        <f t="shared" si="527"/>
        <v/>
      </c>
      <c r="M411" s="15" t="str">
        <f t="shared" si="528"/>
        <v/>
      </c>
      <c r="N411" s="67" t="str">
        <f t="shared" si="529"/>
        <v/>
      </c>
      <c r="O411" s="68" t="str">
        <f t="shared" si="530"/>
        <v/>
      </c>
      <c r="P411" s="15" t="str">
        <f t="shared" si="531"/>
        <v/>
      </c>
      <c r="Q411" s="69" t="str">
        <f t="shared" si="532"/>
        <v/>
      </c>
    </row>
    <row r="412" spans="1:17" ht="13.5" customHeight="1">
      <c r="A412" s="87" t="str">
        <f t="shared" ref="A412:B412" si="548">IF(A373="","",A373)</f>
        <v/>
      </c>
      <c r="B412" s="17" t="str">
        <f t="shared" si="548"/>
        <v/>
      </c>
      <c r="C412" s="15" t="str">
        <f t="shared" si="519"/>
        <v/>
      </c>
      <c r="D412" s="18" t="str">
        <f t="shared" si="520"/>
        <v/>
      </c>
      <c r="E412" s="67" t="str">
        <f t="shared" si="521"/>
        <v/>
      </c>
      <c r="F412" s="17" t="str">
        <f t="shared" si="522"/>
        <v/>
      </c>
      <c r="G412" s="15" t="str">
        <f t="shared" si="523"/>
        <v/>
      </c>
      <c r="H412" s="67" t="str">
        <f t="shared" si="524"/>
        <v/>
      </c>
      <c r="I412" s="3"/>
      <c r="J412" s="15" t="str">
        <f t="shared" si="525"/>
        <v/>
      </c>
      <c r="K412" s="67" t="str">
        <f t="shared" si="526"/>
        <v/>
      </c>
      <c r="L412" s="68" t="str">
        <f t="shared" si="527"/>
        <v/>
      </c>
      <c r="M412" s="15" t="str">
        <f t="shared" si="528"/>
        <v/>
      </c>
      <c r="N412" s="67" t="str">
        <f t="shared" si="529"/>
        <v/>
      </c>
      <c r="O412" s="68" t="str">
        <f t="shared" si="530"/>
        <v/>
      </c>
      <c r="P412" s="15" t="str">
        <f t="shared" si="531"/>
        <v/>
      </c>
      <c r="Q412" s="69" t="str">
        <f t="shared" si="532"/>
        <v/>
      </c>
    </row>
    <row r="413" spans="1:17" ht="13.5" customHeight="1">
      <c r="A413" s="87" t="str">
        <f t="shared" ref="A413:B413" si="549">IF(A374="","",A374)</f>
        <v/>
      </c>
      <c r="B413" s="17" t="str">
        <f t="shared" si="549"/>
        <v/>
      </c>
      <c r="C413" s="15" t="str">
        <f t="shared" si="519"/>
        <v/>
      </c>
      <c r="D413" s="18" t="str">
        <f t="shared" si="520"/>
        <v/>
      </c>
      <c r="E413" s="67" t="str">
        <f t="shared" si="521"/>
        <v/>
      </c>
      <c r="F413" s="17" t="str">
        <f t="shared" si="522"/>
        <v/>
      </c>
      <c r="G413" s="15" t="str">
        <f t="shared" si="523"/>
        <v/>
      </c>
      <c r="H413" s="67" t="str">
        <f t="shared" si="524"/>
        <v/>
      </c>
      <c r="I413" s="3"/>
      <c r="J413" s="15" t="str">
        <f t="shared" si="525"/>
        <v/>
      </c>
      <c r="K413" s="67" t="str">
        <f t="shared" si="526"/>
        <v/>
      </c>
      <c r="L413" s="68" t="str">
        <f t="shared" si="527"/>
        <v/>
      </c>
      <c r="M413" s="15" t="str">
        <f t="shared" si="528"/>
        <v/>
      </c>
      <c r="N413" s="67" t="str">
        <f t="shared" si="529"/>
        <v/>
      </c>
      <c r="O413" s="68" t="str">
        <f t="shared" si="530"/>
        <v/>
      </c>
      <c r="P413" s="15" t="str">
        <f t="shared" si="531"/>
        <v/>
      </c>
      <c r="Q413" s="69" t="str">
        <f t="shared" si="532"/>
        <v/>
      </c>
    </row>
    <row r="414" spans="1:17" ht="13.5" customHeight="1">
      <c r="A414" s="87" t="str">
        <f t="shared" ref="A414:B414" si="550">IF(A375="","",A375)</f>
        <v/>
      </c>
      <c r="B414" s="17" t="str">
        <f t="shared" si="550"/>
        <v/>
      </c>
      <c r="C414" s="15" t="str">
        <f t="shared" si="519"/>
        <v/>
      </c>
      <c r="D414" s="18" t="str">
        <f t="shared" si="520"/>
        <v/>
      </c>
      <c r="E414" s="67" t="str">
        <f t="shared" si="521"/>
        <v/>
      </c>
      <c r="F414" s="17" t="str">
        <f t="shared" si="522"/>
        <v/>
      </c>
      <c r="G414" s="15" t="str">
        <f t="shared" si="523"/>
        <v/>
      </c>
      <c r="H414" s="67" t="str">
        <f t="shared" si="524"/>
        <v/>
      </c>
      <c r="I414" s="3"/>
      <c r="J414" s="15" t="str">
        <f t="shared" si="525"/>
        <v/>
      </c>
      <c r="K414" s="67" t="str">
        <f t="shared" si="526"/>
        <v/>
      </c>
      <c r="L414" s="68" t="str">
        <f t="shared" si="527"/>
        <v/>
      </c>
      <c r="M414" s="15" t="str">
        <f t="shared" si="528"/>
        <v/>
      </c>
      <c r="N414" s="67" t="str">
        <f t="shared" si="529"/>
        <v/>
      </c>
      <c r="O414" s="68" t="str">
        <f t="shared" si="530"/>
        <v/>
      </c>
      <c r="P414" s="15" t="str">
        <f t="shared" si="531"/>
        <v/>
      </c>
      <c r="Q414" s="69" t="str">
        <f t="shared" si="532"/>
        <v/>
      </c>
    </row>
    <row r="415" spans="1:17" ht="13.5" customHeight="1">
      <c r="A415" s="87" t="str">
        <f t="shared" ref="A415:B415" si="551">IF(A376="","",A376)</f>
        <v/>
      </c>
      <c r="B415" s="17" t="str">
        <f t="shared" si="551"/>
        <v/>
      </c>
      <c r="C415" s="15" t="str">
        <f t="shared" si="519"/>
        <v/>
      </c>
      <c r="D415" s="18" t="str">
        <f t="shared" si="520"/>
        <v/>
      </c>
      <c r="E415" s="67" t="str">
        <f t="shared" si="521"/>
        <v/>
      </c>
      <c r="F415" s="17" t="str">
        <f t="shared" si="522"/>
        <v/>
      </c>
      <c r="G415" s="15" t="str">
        <f t="shared" si="523"/>
        <v/>
      </c>
      <c r="H415" s="67" t="str">
        <f t="shared" si="524"/>
        <v/>
      </c>
      <c r="I415" s="3"/>
      <c r="J415" s="15" t="str">
        <f t="shared" si="525"/>
        <v/>
      </c>
      <c r="K415" s="67" t="str">
        <f t="shared" si="526"/>
        <v/>
      </c>
      <c r="L415" s="68" t="str">
        <f t="shared" si="527"/>
        <v/>
      </c>
      <c r="M415" s="15" t="str">
        <f t="shared" si="528"/>
        <v/>
      </c>
      <c r="N415" s="67" t="str">
        <f t="shared" si="529"/>
        <v/>
      </c>
      <c r="O415" s="68" t="str">
        <f t="shared" si="530"/>
        <v/>
      </c>
      <c r="P415" s="15" t="str">
        <f t="shared" si="531"/>
        <v/>
      </c>
      <c r="Q415" s="69" t="str">
        <f t="shared" si="532"/>
        <v/>
      </c>
    </row>
    <row r="416" spans="1:17" ht="13.5" customHeight="1">
      <c r="A416" s="87" t="str">
        <f t="shared" ref="A416:B416" si="552">IF(A377="","",A377)</f>
        <v/>
      </c>
      <c r="B416" s="17" t="str">
        <f t="shared" si="552"/>
        <v/>
      </c>
      <c r="C416" s="15" t="str">
        <f t="shared" si="519"/>
        <v/>
      </c>
      <c r="D416" s="18" t="str">
        <f t="shared" si="520"/>
        <v/>
      </c>
      <c r="E416" s="67" t="str">
        <f t="shared" si="521"/>
        <v/>
      </c>
      <c r="F416" s="17" t="str">
        <f t="shared" si="522"/>
        <v/>
      </c>
      <c r="G416" s="15" t="str">
        <f t="shared" si="523"/>
        <v/>
      </c>
      <c r="H416" s="67" t="str">
        <f t="shared" si="524"/>
        <v/>
      </c>
      <c r="I416" s="3"/>
      <c r="J416" s="15" t="str">
        <f t="shared" si="525"/>
        <v/>
      </c>
      <c r="K416" s="67" t="str">
        <f t="shared" si="526"/>
        <v/>
      </c>
      <c r="L416" s="68" t="str">
        <f t="shared" si="527"/>
        <v/>
      </c>
      <c r="M416" s="15" t="str">
        <f t="shared" si="528"/>
        <v/>
      </c>
      <c r="N416" s="67" t="str">
        <f t="shared" si="529"/>
        <v/>
      </c>
      <c r="O416" s="68" t="str">
        <f t="shared" si="530"/>
        <v/>
      </c>
      <c r="P416" s="15" t="str">
        <f t="shared" si="531"/>
        <v/>
      </c>
      <c r="Q416" s="69" t="str">
        <f t="shared" si="532"/>
        <v/>
      </c>
    </row>
    <row r="417" spans="1:17" ht="13.5" customHeight="1">
      <c r="A417" s="87" t="str">
        <f t="shared" ref="A417:B417" si="553">IF(A378="","",A378)</f>
        <v/>
      </c>
      <c r="B417" s="17" t="str">
        <f t="shared" si="553"/>
        <v/>
      </c>
      <c r="C417" s="15" t="str">
        <f t="shared" si="519"/>
        <v/>
      </c>
      <c r="D417" s="18" t="str">
        <f t="shared" si="520"/>
        <v/>
      </c>
      <c r="E417" s="67" t="str">
        <f t="shared" si="521"/>
        <v/>
      </c>
      <c r="F417" s="17" t="str">
        <f t="shared" si="522"/>
        <v/>
      </c>
      <c r="G417" s="15" t="str">
        <f t="shared" si="523"/>
        <v/>
      </c>
      <c r="H417" s="67" t="str">
        <f t="shared" si="524"/>
        <v/>
      </c>
      <c r="I417" s="3"/>
      <c r="J417" s="15" t="str">
        <f t="shared" si="525"/>
        <v/>
      </c>
      <c r="K417" s="67" t="str">
        <f t="shared" si="526"/>
        <v/>
      </c>
      <c r="L417" s="68" t="str">
        <f t="shared" si="527"/>
        <v/>
      </c>
      <c r="M417" s="15" t="str">
        <f t="shared" si="528"/>
        <v/>
      </c>
      <c r="N417" s="67" t="str">
        <f t="shared" si="529"/>
        <v/>
      </c>
      <c r="O417" s="68" t="str">
        <f t="shared" si="530"/>
        <v/>
      </c>
      <c r="P417" s="15" t="str">
        <f t="shared" si="531"/>
        <v/>
      </c>
      <c r="Q417" s="69" t="str">
        <f t="shared" si="532"/>
        <v/>
      </c>
    </row>
    <row r="418" spans="1:17" ht="13.5" customHeight="1">
      <c r="A418" s="87" t="str">
        <f t="shared" ref="A418:B418" si="554">IF(A379="","",A379)</f>
        <v/>
      </c>
      <c r="B418" s="17" t="str">
        <f t="shared" si="554"/>
        <v/>
      </c>
      <c r="C418" s="15" t="str">
        <f t="shared" si="519"/>
        <v/>
      </c>
      <c r="D418" s="18" t="str">
        <f t="shared" si="520"/>
        <v/>
      </c>
      <c r="E418" s="67" t="str">
        <f t="shared" si="521"/>
        <v/>
      </c>
      <c r="F418" s="17" t="str">
        <f t="shared" si="522"/>
        <v/>
      </c>
      <c r="G418" s="15" t="str">
        <f t="shared" si="523"/>
        <v/>
      </c>
      <c r="H418" s="67" t="str">
        <f t="shared" si="524"/>
        <v/>
      </c>
      <c r="I418" s="3"/>
      <c r="J418" s="15" t="str">
        <f t="shared" si="525"/>
        <v/>
      </c>
      <c r="K418" s="67" t="str">
        <f t="shared" si="526"/>
        <v/>
      </c>
      <c r="L418" s="68" t="str">
        <f t="shared" si="527"/>
        <v/>
      </c>
      <c r="M418" s="15" t="str">
        <f t="shared" si="528"/>
        <v/>
      </c>
      <c r="N418" s="67" t="str">
        <f t="shared" si="529"/>
        <v/>
      </c>
      <c r="O418" s="68" t="str">
        <f t="shared" si="530"/>
        <v/>
      </c>
      <c r="P418" s="15" t="str">
        <f t="shared" si="531"/>
        <v/>
      </c>
      <c r="Q418" s="69" t="str">
        <f t="shared" si="532"/>
        <v/>
      </c>
    </row>
    <row r="419" spans="1:17" ht="13.5" customHeight="1">
      <c r="A419" s="87" t="str">
        <f t="shared" ref="A419:B419" si="555">IF(A380="","",A380)</f>
        <v/>
      </c>
      <c r="B419" s="17" t="str">
        <f t="shared" si="555"/>
        <v/>
      </c>
      <c r="C419" s="15" t="str">
        <f t="shared" si="519"/>
        <v/>
      </c>
      <c r="D419" s="18" t="str">
        <f t="shared" si="520"/>
        <v/>
      </c>
      <c r="E419" s="67" t="str">
        <f t="shared" si="521"/>
        <v/>
      </c>
      <c r="F419" s="17" t="str">
        <f t="shared" si="522"/>
        <v/>
      </c>
      <c r="G419" s="15" t="str">
        <f t="shared" si="523"/>
        <v/>
      </c>
      <c r="H419" s="67" t="str">
        <f t="shared" si="524"/>
        <v/>
      </c>
      <c r="I419" s="3"/>
      <c r="J419" s="15" t="str">
        <f t="shared" si="525"/>
        <v/>
      </c>
      <c r="K419" s="67" t="str">
        <f t="shared" si="526"/>
        <v/>
      </c>
      <c r="L419" s="68" t="str">
        <f t="shared" si="527"/>
        <v/>
      </c>
      <c r="M419" s="15" t="str">
        <f t="shared" si="528"/>
        <v/>
      </c>
      <c r="N419" s="67" t="str">
        <f t="shared" si="529"/>
        <v/>
      </c>
      <c r="O419" s="68" t="str">
        <f t="shared" si="530"/>
        <v/>
      </c>
      <c r="P419" s="15" t="str">
        <f t="shared" si="531"/>
        <v/>
      </c>
      <c r="Q419" s="69" t="str">
        <f t="shared" si="532"/>
        <v/>
      </c>
    </row>
    <row r="420" spans="1:17" ht="13.5" customHeight="1">
      <c r="A420" s="87" t="str">
        <f t="shared" ref="A420:B420" si="556">IF(A381="","",A381)</f>
        <v/>
      </c>
      <c r="B420" s="17" t="str">
        <f t="shared" si="556"/>
        <v/>
      </c>
      <c r="C420" s="15" t="str">
        <f t="shared" si="519"/>
        <v/>
      </c>
      <c r="D420" s="18" t="str">
        <f t="shared" si="520"/>
        <v/>
      </c>
      <c r="E420" s="67" t="str">
        <f t="shared" si="521"/>
        <v/>
      </c>
      <c r="F420" s="17" t="str">
        <f t="shared" si="522"/>
        <v/>
      </c>
      <c r="G420" s="15" t="str">
        <f t="shared" si="523"/>
        <v/>
      </c>
      <c r="H420" s="67" t="str">
        <f t="shared" si="524"/>
        <v/>
      </c>
      <c r="I420" s="3"/>
      <c r="J420" s="15" t="str">
        <f t="shared" si="525"/>
        <v/>
      </c>
      <c r="K420" s="67" t="str">
        <f t="shared" si="526"/>
        <v/>
      </c>
      <c r="L420" s="68" t="str">
        <f t="shared" si="527"/>
        <v/>
      </c>
      <c r="M420" s="15" t="str">
        <f t="shared" si="528"/>
        <v/>
      </c>
      <c r="N420" s="67" t="str">
        <f t="shared" si="529"/>
        <v/>
      </c>
      <c r="O420" s="68" t="str">
        <f t="shared" si="530"/>
        <v/>
      </c>
      <c r="P420" s="15" t="str">
        <f t="shared" si="531"/>
        <v/>
      </c>
      <c r="Q420" s="69" t="str">
        <f t="shared" si="532"/>
        <v/>
      </c>
    </row>
    <row r="421" spans="1:17" ht="13.5" customHeight="1">
      <c r="A421" s="87" t="str">
        <f t="shared" ref="A421:B421" si="557">IF(A382="","",A382)</f>
        <v/>
      </c>
      <c r="B421" s="17" t="str">
        <f t="shared" si="557"/>
        <v/>
      </c>
      <c r="C421" s="15" t="str">
        <f t="shared" si="519"/>
        <v/>
      </c>
      <c r="D421" s="18" t="str">
        <f t="shared" si="520"/>
        <v/>
      </c>
      <c r="E421" s="67" t="str">
        <f t="shared" si="521"/>
        <v/>
      </c>
      <c r="F421" s="17" t="str">
        <f t="shared" si="522"/>
        <v/>
      </c>
      <c r="G421" s="15" t="str">
        <f t="shared" si="523"/>
        <v/>
      </c>
      <c r="H421" s="67" t="str">
        <f t="shared" si="524"/>
        <v/>
      </c>
      <c r="I421" s="3"/>
      <c r="J421" s="15" t="str">
        <f t="shared" si="525"/>
        <v/>
      </c>
      <c r="K421" s="67" t="str">
        <f t="shared" si="526"/>
        <v/>
      </c>
      <c r="L421" s="68" t="str">
        <f t="shared" si="527"/>
        <v/>
      </c>
      <c r="M421" s="15" t="str">
        <f t="shared" si="528"/>
        <v/>
      </c>
      <c r="N421" s="67" t="str">
        <f t="shared" si="529"/>
        <v/>
      </c>
      <c r="O421" s="68" t="str">
        <f t="shared" si="530"/>
        <v/>
      </c>
      <c r="P421" s="15" t="str">
        <f t="shared" si="531"/>
        <v/>
      </c>
      <c r="Q421" s="69" t="str">
        <f t="shared" si="532"/>
        <v/>
      </c>
    </row>
    <row r="422" spans="1:17" ht="13.5" customHeight="1" thickBot="1">
      <c r="A422" s="88" t="str">
        <f t="shared" ref="A422:B422" si="558">IF(A383="","",A383)</f>
        <v/>
      </c>
      <c r="B422" s="19" t="str">
        <f t="shared" si="558"/>
        <v/>
      </c>
      <c r="C422" s="16" t="str">
        <f t="shared" si="519"/>
        <v/>
      </c>
      <c r="D422" s="20" t="str">
        <f t="shared" si="520"/>
        <v/>
      </c>
      <c r="E422" s="67" t="str">
        <f t="shared" si="521"/>
        <v/>
      </c>
      <c r="F422" s="19" t="str">
        <f t="shared" si="522"/>
        <v/>
      </c>
      <c r="G422" s="16" t="str">
        <f t="shared" si="523"/>
        <v/>
      </c>
      <c r="H422" s="67" t="str">
        <f t="shared" si="524"/>
        <v/>
      </c>
      <c r="I422" s="9"/>
      <c r="J422" s="16" t="str">
        <f t="shared" si="525"/>
        <v/>
      </c>
      <c r="K422" s="67" t="str">
        <f t="shared" si="526"/>
        <v/>
      </c>
      <c r="L422" s="71" t="str">
        <f t="shared" si="527"/>
        <v/>
      </c>
      <c r="M422" s="16" t="str">
        <f t="shared" si="528"/>
        <v/>
      </c>
      <c r="N422" s="67" t="str">
        <f t="shared" si="529"/>
        <v/>
      </c>
      <c r="O422" s="71" t="str">
        <f t="shared" si="530"/>
        <v/>
      </c>
      <c r="P422" s="16" t="str">
        <f t="shared" si="531"/>
        <v/>
      </c>
      <c r="Q422" s="69" t="str">
        <f t="shared" si="532"/>
        <v/>
      </c>
    </row>
    <row r="423" spans="1:17" ht="13.5" customHeight="1" thickBot="1">
      <c r="A423" s="73" t="s">
        <v>12</v>
      </c>
      <c r="B423" s="35"/>
      <c r="C423" s="35"/>
      <c r="D423" s="35"/>
      <c r="E423" s="74">
        <f t="shared" ref="E423:E462" si="559">ROUND(SUM(E396:E422),0)</f>
        <v>0</v>
      </c>
      <c r="F423" s="35"/>
      <c r="G423" s="35"/>
      <c r="H423" s="74">
        <f t="shared" ref="H423:H462" si="560">ROUND(SUM(H396:H422),0)</f>
        <v>0</v>
      </c>
      <c r="I423" s="35"/>
      <c r="J423" s="35"/>
      <c r="K423" s="74">
        <f t="shared" ref="K423:K462" si="561">ROUND(SUM(K396:K422),0)</f>
        <v>0</v>
      </c>
      <c r="L423" s="35"/>
      <c r="M423" s="35"/>
      <c r="N423" s="74">
        <f t="shared" ref="N423:N462" si="562">ROUND(SUM(N396:N422),0)</f>
        <v>0</v>
      </c>
      <c r="O423" s="35"/>
      <c r="P423" s="35"/>
      <c r="Q423" s="75">
        <f t="shared" ref="Q423:Q462" si="563">ROUND(SUM(Q396:Q422),0)</f>
        <v>0</v>
      </c>
    </row>
    <row r="424" spans="1:17" ht="13.5" customHeight="1">
      <c r="A424" s="76" t="s">
        <v>19</v>
      </c>
      <c r="B424" s="36"/>
      <c r="C424" s="36"/>
      <c r="D424" s="36"/>
      <c r="E424" s="77">
        <f t="shared" ref="E424:E468" si="564">ROUND($E$34,0)</f>
        <v>0</v>
      </c>
      <c r="F424" s="36"/>
      <c r="G424" s="36"/>
      <c r="H424" s="77">
        <f t="shared" ref="H424:H468" si="565">ROUND(N385,0)</f>
        <v>0</v>
      </c>
      <c r="I424" s="36"/>
      <c r="J424" s="36"/>
      <c r="K424" s="12">
        <v>0</v>
      </c>
      <c r="L424" s="36"/>
      <c r="M424" s="36"/>
      <c r="N424" s="67">
        <f t="shared" ref="N424:N468" si="566">ROUND(H424+K424,0)</f>
        <v>0</v>
      </c>
      <c r="O424" s="36"/>
      <c r="P424" s="36"/>
      <c r="Q424" s="89">
        <f t="shared" ref="Q424:Q468" si="567">IF(E424=0,0,ROUND((E424-N424),0))</f>
        <v>0</v>
      </c>
    </row>
    <row r="425" spans="1:17" ht="13.5" customHeight="1">
      <c r="A425" s="80" t="s">
        <v>13</v>
      </c>
      <c r="B425" s="67"/>
      <c r="C425" s="81"/>
      <c r="D425" s="81"/>
      <c r="E425" s="90">
        <f t="shared" ref="E425:E468" si="568">ROUND($E$35,0)</f>
        <v>0</v>
      </c>
      <c r="F425" s="67"/>
      <c r="G425" s="81"/>
      <c r="H425" s="67">
        <f t="shared" si="565"/>
        <v>0</v>
      </c>
      <c r="I425" s="67"/>
      <c r="J425" s="81"/>
      <c r="K425" s="14">
        <v>0</v>
      </c>
      <c r="L425" s="67"/>
      <c r="M425" s="81"/>
      <c r="N425" s="67">
        <f t="shared" si="566"/>
        <v>0</v>
      </c>
      <c r="O425" s="67"/>
      <c r="P425" s="81"/>
      <c r="Q425" s="89">
        <f t="shared" si="567"/>
        <v>0</v>
      </c>
    </row>
    <row r="426" spans="1:17" ht="13.5" customHeight="1">
      <c r="A426" s="80" t="s">
        <v>20</v>
      </c>
      <c r="B426" s="37"/>
      <c r="C426" s="37"/>
      <c r="D426" s="37"/>
      <c r="E426" s="67">
        <f t="shared" ref="E426:E468" si="569">ROUND($E$36,0)</f>
        <v>0</v>
      </c>
      <c r="F426" s="37"/>
      <c r="G426" s="37"/>
      <c r="H426" s="67">
        <f t="shared" si="565"/>
        <v>0</v>
      </c>
      <c r="I426" s="37"/>
      <c r="J426" s="37"/>
      <c r="K426" s="14">
        <v>0</v>
      </c>
      <c r="L426" s="37"/>
      <c r="M426" s="37"/>
      <c r="N426" s="67">
        <f t="shared" si="566"/>
        <v>0</v>
      </c>
      <c r="O426" s="37"/>
      <c r="P426" s="37"/>
      <c r="Q426" s="89">
        <f t="shared" si="567"/>
        <v>0</v>
      </c>
    </row>
    <row r="427" spans="1:17" ht="13.5" customHeight="1">
      <c r="A427" s="76" t="s">
        <v>14</v>
      </c>
      <c r="B427" s="77"/>
      <c r="C427" s="79"/>
      <c r="D427" s="79"/>
      <c r="E427" s="77">
        <f t="shared" ref="E427:E466" si="570">ROUND(SUM(E423:E426),0)</f>
        <v>0</v>
      </c>
      <c r="F427" s="77"/>
      <c r="G427" s="79"/>
      <c r="H427" s="77">
        <f t="shared" ref="H427:H466" si="571">ROUND(SUM(H423:H426),0)</f>
        <v>0</v>
      </c>
      <c r="I427" s="77"/>
      <c r="J427" s="79"/>
      <c r="K427" s="77">
        <f t="shared" ref="K427:K466" si="572">ROUND(SUM(K423:K426),0)</f>
        <v>0</v>
      </c>
      <c r="L427" s="77"/>
      <c r="M427" s="79"/>
      <c r="N427" s="77">
        <f t="shared" ref="N427:N466" si="573">ROUND(SUM(N423:N426),0)</f>
        <v>0</v>
      </c>
      <c r="O427" s="77"/>
      <c r="P427" s="79"/>
      <c r="Q427" s="91">
        <f t="shared" ref="Q427:Q466" si="574">ROUND(SUM(Q423:Q426),0)</f>
        <v>0</v>
      </c>
    </row>
    <row r="428" spans="1:17" ht="13.5" customHeight="1" thickBot="1">
      <c r="A428" s="82" t="s">
        <v>85</v>
      </c>
      <c r="B428" s="70"/>
      <c r="C428" s="83"/>
      <c r="D428" s="83"/>
      <c r="E428" s="70">
        <f t="shared" ref="E428:E467" si="575">ROUND(E427*0.1,0)</f>
        <v>0</v>
      </c>
      <c r="F428" s="70"/>
      <c r="G428" s="83"/>
      <c r="H428" s="70">
        <f t="shared" ref="H428:H467" si="576">ROUND(H427*0.1,0)</f>
        <v>0</v>
      </c>
      <c r="I428" s="70"/>
      <c r="J428" s="83"/>
      <c r="K428" s="70">
        <f t="shared" ref="K428:K467" si="577">ROUND(K427*0.1,0)</f>
        <v>0</v>
      </c>
      <c r="L428" s="70"/>
      <c r="M428" s="83"/>
      <c r="N428" s="70">
        <f t="shared" ref="N428:N467" si="578">ROUND(N427*0.1,0)</f>
        <v>0</v>
      </c>
      <c r="O428" s="70"/>
      <c r="P428" s="83"/>
      <c r="Q428" s="72">
        <f t="shared" ref="Q428:Q467" si="579">ROUND(Q427*0.1,0)</f>
        <v>0</v>
      </c>
    </row>
    <row r="429" spans="1:17" ht="18.600000000000001" customHeight="1" thickBot="1">
      <c r="A429" s="92" t="s">
        <v>15</v>
      </c>
      <c r="B429" s="93"/>
      <c r="C429" s="93"/>
      <c r="D429" s="93"/>
      <c r="E429" s="93">
        <f t="shared" ref="E429:E468" si="580">ROUND(E427+E428,0)</f>
        <v>0</v>
      </c>
      <c r="F429" s="93"/>
      <c r="G429" s="93"/>
      <c r="H429" s="93">
        <f t="shared" ref="H429:H468" si="581">ROUND(H427+H428,0)</f>
        <v>0</v>
      </c>
      <c r="I429" s="93"/>
      <c r="J429" s="93"/>
      <c r="K429" s="93">
        <f t="shared" ref="K429:K468" si="582">ROUND(K427+K428,0)</f>
        <v>0</v>
      </c>
      <c r="L429" s="93"/>
      <c r="M429" s="93"/>
      <c r="N429" s="93">
        <f t="shared" ref="N429:N468" si="583">ROUND(N427+N428,0)</f>
        <v>0</v>
      </c>
      <c r="O429" s="93"/>
      <c r="P429" s="93"/>
      <c r="Q429" s="86">
        <f t="shared" ref="Q429:Q468" si="584">ROUND(Q427+Q428,0)</f>
        <v>0</v>
      </c>
    </row>
    <row r="430" spans="1:17" s="57" customFormat="1" ht="18.75" customHeight="1" thickBot="1">
      <c r="A430" s="1">
        <f t="shared" si="514"/>
        <v>46142</v>
      </c>
      <c r="B430" s="56">
        <f t="shared" ref="B430:B468" si="585">A430</f>
        <v>46142</v>
      </c>
      <c r="C430" s="57" t="s">
        <v>0</v>
      </c>
      <c r="E430" s="135">
        <f>請求書!$I$5</f>
        <v>0</v>
      </c>
      <c r="F430" s="135"/>
      <c r="G430" s="135"/>
      <c r="H430" s="135"/>
      <c r="I430" s="135"/>
      <c r="J430" s="38">
        <f t="shared" si="516"/>
        <v>12</v>
      </c>
      <c r="K430" s="57" t="s">
        <v>1</v>
      </c>
      <c r="L430" s="136" t="s">
        <v>2</v>
      </c>
      <c r="M430" s="136"/>
      <c r="N430" s="137">
        <f t="shared" si="517"/>
        <v>0</v>
      </c>
      <c r="O430" s="137"/>
      <c r="P430" s="137"/>
      <c r="Q430" s="137"/>
    </row>
    <row r="431" spans="1:17" ht="6" customHeight="1" thickBot="1">
      <c r="A431" s="59"/>
      <c r="B431" s="60"/>
      <c r="C431" s="59"/>
      <c r="D431" s="59"/>
      <c r="E431" s="59"/>
      <c r="F431" s="60"/>
      <c r="G431" s="59"/>
      <c r="H431" s="59"/>
      <c r="I431" s="60"/>
      <c r="J431" s="59"/>
      <c r="K431" s="59"/>
      <c r="L431" s="60"/>
      <c r="M431" s="59"/>
      <c r="N431" s="59"/>
      <c r="O431" s="60"/>
      <c r="P431" s="59"/>
      <c r="Q431" s="60"/>
    </row>
    <row r="432" spans="1:17" ht="13.5" customHeight="1">
      <c r="A432" s="138" t="s">
        <v>17</v>
      </c>
      <c r="B432" s="141" t="s">
        <v>3</v>
      </c>
      <c r="C432" s="142"/>
      <c r="D432" s="142"/>
      <c r="E432" s="143"/>
      <c r="F432" s="147" t="s">
        <v>4</v>
      </c>
      <c r="G432" s="148"/>
      <c r="H432" s="148"/>
      <c r="I432" s="148"/>
      <c r="J432" s="148"/>
      <c r="K432" s="148"/>
      <c r="L432" s="148"/>
      <c r="M432" s="148"/>
      <c r="N432" s="149"/>
      <c r="O432" s="141" t="s">
        <v>18</v>
      </c>
      <c r="P432" s="142"/>
      <c r="Q432" s="150"/>
    </row>
    <row r="433" spans="1:17" ht="13.5" customHeight="1">
      <c r="A433" s="139"/>
      <c r="B433" s="144"/>
      <c r="C433" s="145"/>
      <c r="D433" s="145"/>
      <c r="E433" s="146"/>
      <c r="F433" s="152" t="s">
        <v>16</v>
      </c>
      <c r="G433" s="153"/>
      <c r="H433" s="154"/>
      <c r="I433" s="152" t="s">
        <v>5</v>
      </c>
      <c r="J433" s="153"/>
      <c r="K433" s="154"/>
      <c r="L433" s="152" t="s">
        <v>6</v>
      </c>
      <c r="M433" s="153"/>
      <c r="N433" s="154"/>
      <c r="O433" s="144"/>
      <c r="P433" s="145"/>
      <c r="Q433" s="151"/>
    </row>
    <row r="434" spans="1:17" ht="13.5" customHeight="1">
      <c r="A434" s="140"/>
      <c r="B434" s="63" t="s">
        <v>7</v>
      </c>
      <c r="C434" s="64" t="s">
        <v>8</v>
      </c>
      <c r="D434" s="64" t="s">
        <v>9</v>
      </c>
      <c r="E434" s="64" t="s">
        <v>10</v>
      </c>
      <c r="F434" s="63" t="s">
        <v>7</v>
      </c>
      <c r="G434" s="64" t="s">
        <v>8</v>
      </c>
      <c r="H434" s="65" t="s">
        <v>11</v>
      </c>
      <c r="I434" s="63" t="s">
        <v>7</v>
      </c>
      <c r="J434" s="64" t="s">
        <v>8</v>
      </c>
      <c r="K434" s="65" t="s">
        <v>11</v>
      </c>
      <c r="L434" s="63" t="s">
        <v>7</v>
      </c>
      <c r="M434" s="64" t="s">
        <v>8</v>
      </c>
      <c r="N434" s="65" t="s">
        <v>11</v>
      </c>
      <c r="O434" s="63" t="s">
        <v>7</v>
      </c>
      <c r="P434" s="64" t="s">
        <v>8</v>
      </c>
      <c r="Q434" s="66" t="s">
        <v>11</v>
      </c>
    </row>
    <row r="435" spans="1:17" ht="13.5" customHeight="1">
      <c r="A435" s="87" t="str">
        <f t="shared" ref="A435:B435" si="586">IF(A396="","",A396)</f>
        <v/>
      </c>
      <c r="B435" s="17" t="str">
        <f t="shared" si="586"/>
        <v/>
      </c>
      <c r="C435" s="15" t="str">
        <f t="shared" ref="C435:C461" si="587">IF(B396="","",C396)</f>
        <v/>
      </c>
      <c r="D435" s="18" t="str">
        <f t="shared" ref="D435:D461" si="588">IF(B396="","",D396)</f>
        <v/>
      </c>
      <c r="E435" s="67" t="str">
        <f t="shared" ref="E435:E468" si="589">IF(B435="","",ROUND((B435*D435),0))</f>
        <v/>
      </c>
      <c r="F435" s="17" t="str">
        <f t="shared" ref="F435:F468" si="590">IF(B396="","",L396)</f>
        <v/>
      </c>
      <c r="G435" s="15" t="str">
        <f t="shared" ref="G435:G468" si="591">IF(B396="","",C396)</f>
        <v/>
      </c>
      <c r="H435" s="67" t="str">
        <f t="shared" ref="H435:H461" si="592">IF(B435="","",ROUND((E435-Q396),0))</f>
        <v/>
      </c>
      <c r="I435" s="3"/>
      <c r="J435" s="15" t="str">
        <f t="shared" ref="J435:J468" si="593">IF(B396="","",C396)</f>
        <v/>
      </c>
      <c r="K435" s="67" t="str">
        <f t="shared" ref="K435:K468" si="594">IF(B435="","",ROUND((D435*I435),0))</f>
        <v/>
      </c>
      <c r="L435" s="68" t="str">
        <f t="shared" ref="L435:L468" si="595">IF(B435="","",F435+I435)</f>
        <v/>
      </c>
      <c r="M435" s="15" t="str">
        <f t="shared" ref="M435:M468" si="596">IF(B396="","",C396)</f>
        <v/>
      </c>
      <c r="N435" s="67" t="str">
        <f t="shared" ref="N435:N468" si="597">IF(B435="","",ROUND((H435+K435),0))</f>
        <v/>
      </c>
      <c r="O435" s="68" t="str">
        <f t="shared" ref="O435:O468" si="598">IF(B435="","",B435-L435)</f>
        <v/>
      </c>
      <c r="P435" s="15" t="str">
        <f t="shared" ref="P435:P468" si="599">IF(B396="","",C396)</f>
        <v/>
      </c>
      <c r="Q435" s="69" t="str">
        <f t="shared" ref="Q435:Q468" si="600">IF(B435="","",ROUND((E435-N435),0))</f>
        <v/>
      </c>
    </row>
    <row r="436" spans="1:17" ht="13.5" customHeight="1">
      <c r="A436" s="87" t="str">
        <f t="shared" ref="A436:B436" si="601">IF(A397="","",A397)</f>
        <v/>
      </c>
      <c r="B436" s="17" t="str">
        <f t="shared" si="601"/>
        <v/>
      </c>
      <c r="C436" s="15" t="str">
        <f t="shared" si="587"/>
        <v/>
      </c>
      <c r="D436" s="18" t="str">
        <f t="shared" si="588"/>
        <v/>
      </c>
      <c r="E436" s="67" t="str">
        <f t="shared" si="589"/>
        <v/>
      </c>
      <c r="F436" s="17" t="str">
        <f t="shared" si="590"/>
        <v/>
      </c>
      <c r="G436" s="15" t="str">
        <f t="shared" si="591"/>
        <v/>
      </c>
      <c r="H436" s="67" t="str">
        <f t="shared" si="592"/>
        <v/>
      </c>
      <c r="I436" s="3"/>
      <c r="J436" s="15" t="str">
        <f t="shared" si="593"/>
        <v/>
      </c>
      <c r="K436" s="67" t="str">
        <f t="shared" si="594"/>
        <v/>
      </c>
      <c r="L436" s="68" t="str">
        <f t="shared" si="595"/>
        <v/>
      </c>
      <c r="M436" s="15" t="str">
        <f t="shared" si="596"/>
        <v/>
      </c>
      <c r="N436" s="67" t="str">
        <f t="shared" si="597"/>
        <v/>
      </c>
      <c r="O436" s="68" t="str">
        <f t="shared" si="598"/>
        <v/>
      </c>
      <c r="P436" s="15" t="str">
        <f t="shared" si="599"/>
        <v/>
      </c>
      <c r="Q436" s="69" t="str">
        <f t="shared" si="600"/>
        <v/>
      </c>
    </row>
    <row r="437" spans="1:17" ht="13.5" customHeight="1">
      <c r="A437" s="87" t="str">
        <f t="shared" ref="A437:B437" si="602">IF(A398="","",A398)</f>
        <v/>
      </c>
      <c r="B437" s="17" t="str">
        <f t="shared" si="602"/>
        <v/>
      </c>
      <c r="C437" s="15" t="str">
        <f t="shared" si="587"/>
        <v/>
      </c>
      <c r="D437" s="18" t="str">
        <f t="shared" si="588"/>
        <v/>
      </c>
      <c r="E437" s="67" t="str">
        <f t="shared" si="589"/>
        <v/>
      </c>
      <c r="F437" s="17" t="str">
        <f t="shared" si="590"/>
        <v/>
      </c>
      <c r="G437" s="15" t="str">
        <f t="shared" si="591"/>
        <v/>
      </c>
      <c r="H437" s="67" t="str">
        <f t="shared" si="592"/>
        <v/>
      </c>
      <c r="I437" s="3"/>
      <c r="J437" s="15" t="str">
        <f t="shared" si="593"/>
        <v/>
      </c>
      <c r="K437" s="67" t="str">
        <f t="shared" si="594"/>
        <v/>
      </c>
      <c r="L437" s="68" t="str">
        <f t="shared" si="595"/>
        <v/>
      </c>
      <c r="M437" s="15" t="str">
        <f t="shared" si="596"/>
        <v/>
      </c>
      <c r="N437" s="67" t="str">
        <f t="shared" si="597"/>
        <v/>
      </c>
      <c r="O437" s="68" t="str">
        <f t="shared" si="598"/>
        <v/>
      </c>
      <c r="P437" s="15" t="str">
        <f t="shared" si="599"/>
        <v/>
      </c>
      <c r="Q437" s="69" t="str">
        <f t="shared" si="600"/>
        <v/>
      </c>
    </row>
    <row r="438" spans="1:17" ht="13.5" customHeight="1">
      <c r="A438" s="87" t="str">
        <f t="shared" ref="A438:B438" si="603">IF(A399="","",A399)</f>
        <v/>
      </c>
      <c r="B438" s="17" t="str">
        <f t="shared" si="603"/>
        <v/>
      </c>
      <c r="C438" s="15" t="str">
        <f t="shared" si="587"/>
        <v/>
      </c>
      <c r="D438" s="18" t="str">
        <f t="shared" si="588"/>
        <v/>
      </c>
      <c r="E438" s="67" t="str">
        <f t="shared" si="589"/>
        <v/>
      </c>
      <c r="F438" s="17" t="str">
        <f t="shared" si="590"/>
        <v/>
      </c>
      <c r="G438" s="15" t="str">
        <f t="shared" si="591"/>
        <v/>
      </c>
      <c r="H438" s="67" t="str">
        <f t="shared" si="592"/>
        <v/>
      </c>
      <c r="I438" s="3"/>
      <c r="J438" s="15" t="str">
        <f t="shared" si="593"/>
        <v/>
      </c>
      <c r="K438" s="67" t="str">
        <f t="shared" si="594"/>
        <v/>
      </c>
      <c r="L438" s="68" t="str">
        <f t="shared" si="595"/>
        <v/>
      </c>
      <c r="M438" s="15" t="str">
        <f t="shared" si="596"/>
        <v/>
      </c>
      <c r="N438" s="67" t="str">
        <f t="shared" si="597"/>
        <v/>
      </c>
      <c r="O438" s="68" t="str">
        <f t="shared" si="598"/>
        <v/>
      </c>
      <c r="P438" s="15" t="str">
        <f t="shared" si="599"/>
        <v/>
      </c>
      <c r="Q438" s="69" t="str">
        <f t="shared" si="600"/>
        <v/>
      </c>
    </row>
    <row r="439" spans="1:17" ht="13.5" customHeight="1">
      <c r="A439" s="87" t="str">
        <f t="shared" ref="A439:B439" si="604">IF(A400="","",A400)</f>
        <v/>
      </c>
      <c r="B439" s="17" t="str">
        <f t="shared" si="604"/>
        <v/>
      </c>
      <c r="C439" s="15" t="str">
        <f t="shared" si="587"/>
        <v/>
      </c>
      <c r="D439" s="18" t="str">
        <f t="shared" si="588"/>
        <v/>
      </c>
      <c r="E439" s="67" t="str">
        <f t="shared" si="589"/>
        <v/>
      </c>
      <c r="F439" s="17" t="str">
        <f t="shared" si="590"/>
        <v/>
      </c>
      <c r="G439" s="15" t="str">
        <f t="shared" si="591"/>
        <v/>
      </c>
      <c r="H439" s="67" t="str">
        <f t="shared" si="592"/>
        <v/>
      </c>
      <c r="I439" s="3"/>
      <c r="J439" s="15" t="str">
        <f t="shared" si="593"/>
        <v/>
      </c>
      <c r="K439" s="67" t="str">
        <f t="shared" si="594"/>
        <v/>
      </c>
      <c r="L439" s="68" t="str">
        <f t="shared" si="595"/>
        <v/>
      </c>
      <c r="M439" s="15" t="str">
        <f t="shared" si="596"/>
        <v/>
      </c>
      <c r="N439" s="67" t="str">
        <f t="shared" si="597"/>
        <v/>
      </c>
      <c r="O439" s="68" t="str">
        <f t="shared" si="598"/>
        <v/>
      </c>
      <c r="P439" s="15" t="str">
        <f t="shared" si="599"/>
        <v/>
      </c>
      <c r="Q439" s="69" t="str">
        <f t="shared" si="600"/>
        <v/>
      </c>
    </row>
    <row r="440" spans="1:17" ht="13.5" customHeight="1">
      <c r="A440" s="87" t="str">
        <f t="shared" ref="A440:B440" si="605">IF(A401="","",A401)</f>
        <v/>
      </c>
      <c r="B440" s="17" t="str">
        <f t="shared" si="605"/>
        <v/>
      </c>
      <c r="C440" s="15" t="str">
        <f t="shared" si="587"/>
        <v/>
      </c>
      <c r="D440" s="18" t="str">
        <f t="shared" si="588"/>
        <v/>
      </c>
      <c r="E440" s="67" t="str">
        <f t="shared" si="589"/>
        <v/>
      </c>
      <c r="F440" s="17" t="str">
        <f t="shared" si="590"/>
        <v/>
      </c>
      <c r="G440" s="15" t="str">
        <f t="shared" si="591"/>
        <v/>
      </c>
      <c r="H440" s="67" t="str">
        <f t="shared" si="592"/>
        <v/>
      </c>
      <c r="I440" s="3"/>
      <c r="J440" s="15" t="str">
        <f t="shared" si="593"/>
        <v/>
      </c>
      <c r="K440" s="67" t="str">
        <f t="shared" si="594"/>
        <v/>
      </c>
      <c r="L440" s="68" t="str">
        <f t="shared" si="595"/>
        <v/>
      </c>
      <c r="M440" s="15" t="str">
        <f t="shared" si="596"/>
        <v/>
      </c>
      <c r="N440" s="67" t="str">
        <f t="shared" si="597"/>
        <v/>
      </c>
      <c r="O440" s="68" t="str">
        <f t="shared" si="598"/>
        <v/>
      </c>
      <c r="P440" s="15" t="str">
        <f t="shared" si="599"/>
        <v/>
      </c>
      <c r="Q440" s="69" t="str">
        <f t="shared" si="600"/>
        <v/>
      </c>
    </row>
    <row r="441" spans="1:17" ht="13.5" customHeight="1">
      <c r="A441" s="87" t="str">
        <f t="shared" ref="A441:B441" si="606">IF(A402="","",A402)</f>
        <v/>
      </c>
      <c r="B441" s="17" t="str">
        <f t="shared" si="606"/>
        <v/>
      </c>
      <c r="C441" s="15" t="str">
        <f t="shared" si="587"/>
        <v/>
      </c>
      <c r="D441" s="18" t="str">
        <f t="shared" si="588"/>
        <v/>
      </c>
      <c r="E441" s="67" t="str">
        <f t="shared" si="589"/>
        <v/>
      </c>
      <c r="F441" s="17" t="str">
        <f t="shared" si="590"/>
        <v/>
      </c>
      <c r="G441" s="15" t="str">
        <f t="shared" si="591"/>
        <v/>
      </c>
      <c r="H441" s="67" t="str">
        <f t="shared" si="592"/>
        <v/>
      </c>
      <c r="I441" s="3"/>
      <c r="J441" s="15" t="str">
        <f t="shared" si="593"/>
        <v/>
      </c>
      <c r="K441" s="67" t="str">
        <f t="shared" si="594"/>
        <v/>
      </c>
      <c r="L441" s="68" t="str">
        <f t="shared" si="595"/>
        <v/>
      </c>
      <c r="M441" s="15" t="str">
        <f t="shared" si="596"/>
        <v/>
      </c>
      <c r="N441" s="67" t="str">
        <f t="shared" si="597"/>
        <v/>
      </c>
      <c r="O441" s="68" t="str">
        <f t="shared" si="598"/>
        <v/>
      </c>
      <c r="P441" s="15" t="str">
        <f t="shared" si="599"/>
        <v/>
      </c>
      <c r="Q441" s="69" t="str">
        <f t="shared" si="600"/>
        <v/>
      </c>
    </row>
    <row r="442" spans="1:17" ht="13.5" customHeight="1">
      <c r="A442" s="87" t="str">
        <f t="shared" ref="A442:B442" si="607">IF(A403="","",A403)</f>
        <v/>
      </c>
      <c r="B442" s="17" t="str">
        <f t="shared" si="607"/>
        <v/>
      </c>
      <c r="C442" s="15" t="str">
        <f t="shared" si="587"/>
        <v/>
      </c>
      <c r="D442" s="18" t="str">
        <f t="shared" si="588"/>
        <v/>
      </c>
      <c r="E442" s="67" t="str">
        <f t="shared" si="589"/>
        <v/>
      </c>
      <c r="F442" s="17" t="str">
        <f t="shared" si="590"/>
        <v/>
      </c>
      <c r="G442" s="15" t="str">
        <f t="shared" si="591"/>
        <v/>
      </c>
      <c r="H442" s="67" t="str">
        <f t="shared" si="592"/>
        <v/>
      </c>
      <c r="I442" s="3"/>
      <c r="J442" s="15" t="str">
        <f t="shared" si="593"/>
        <v/>
      </c>
      <c r="K442" s="67" t="str">
        <f t="shared" si="594"/>
        <v/>
      </c>
      <c r="L442" s="68" t="str">
        <f t="shared" si="595"/>
        <v/>
      </c>
      <c r="M442" s="15" t="str">
        <f t="shared" si="596"/>
        <v/>
      </c>
      <c r="N442" s="67" t="str">
        <f t="shared" si="597"/>
        <v/>
      </c>
      <c r="O442" s="68" t="str">
        <f t="shared" si="598"/>
        <v/>
      </c>
      <c r="P442" s="15" t="str">
        <f t="shared" si="599"/>
        <v/>
      </c>
      <c r="Q442" s="69" t="str">
        <f t="shared" si="600"/>
        <v/>
      </c>
    </row>
    <row r="443" spans="1:17" ht="13.5" customHeight="1">
      <c r="A443" s="87" t="str">
        <f t="shared" ref="A443:B443" si="608">IF(A404="","",A404)</f>
        <v/>
      </c>
      <c r="B443" s="17" t="str">
        <f t="shared" si="608"/>
        <v/>
      </c>
      <c r="C443" s="15" t="str">
        <f t="shared" si="587"/>
        <v/>
      </c>
      <c r="D443" s="18" t="str">
        <f t="shared" si="588"/>
        <v/>
      </c>
      <c r="E443" s="67" t="str">
        <f t="shared" si="589"/>
        <v/>
      </c>
      <c r="F443" s="17" t="str">
        <f t="shared" si="590"/>
        <v/>
      </c>
      <c r="G443" s="15" t="str">
        <f t="shared" si="591"/>
        <v/>
      </c>
      <c r="H443" s="67" t="str">
        <f t="shared" si="592"/>
        <v/>
      </c>
      <c r="I443" s="3"/>
      <c r="J443" s="15" t="str">
        <f t="shared" si="593"/>
        <v/>
      </c>
      <c r="K443" s="67" t="str">
        <f t="shared" si="594"/>
        <v/>
      </c>
      <c r="L443" s="68" t="str">
        <f t="shared" si="595"/>
        <v/>
      </c>
      <c r="M443" s="15" t="str">
        <f t="shared" si="596"/>
        <v/>
      </c>
      <c r="N443" s="67" t="str">
        <f t="shared" si="597"/>
        <v/>
      </c>
      <c r="O443" s="68" t="str">
        <f t="shared" si="598"/>
        <v/>
      </c>
      <c r="P443" s="15" t="str">
        <f t="shared" si="599"/>
        <v/>
      </c>
      <c r="Q443" s="69" t="str">
        <f t="shared" si="600"/>
        <v/>
      </c>
    </row>
    <row r="444" spans="1:17" ht="13.5" customHeight="1">
      <c r="A444" s="87" t="str">
        <f t="shared" ref="A444:B444" si="609">IF(A405="","",A405)</f>
        <v/>
      </c>
      <c r="B444" s="17" t="str">
        <f t="shared" si="609"/>
        <v/>
      </c>
      <c r="C444" s="15" t="str">
        <f t="shared" si="587"/>
        <v/>
      </c>
      <c r="D444" s="18" t="str">
        <f t="shared" si="588"/>
        <v/>
      </c>
      <c r="E444" s="67" t="str">
        <f t="shared" si="589"/>
        <v/>
      </c>
      <c r="F444" s="17" t="str">
        <f t="shared" si="590"/>
        <v/>
      </c>
      <c r="G444" s="15" t="str">
        <f t="shared" si="591"/>
        <v/>
      </c>
      <c r="H444" s="67" t="str">
        <f t="shared" si="592"/>
        <v/>
      </c>
      <c r="I444" s="3"/>
      <c r="J444" s="15" t="str">
        <f t="shared" si="593"/>
        <v/>
      </c>
      <c r="K444" s="67" t="str">
        <f t="shared" si="594"/>
        <v/>
      </c>
      <c r="L444" s="68" t="str">
        <f t="shared" si="595"/>
        <v/>
      </c>
      <c r="M444" s="15" t="str">
        <f t="shared" si="596"/>
        <v/>
      </c>
      <c r="N444" s="67" t="str">
        <f t="shared" si="597"/>
        <v/>
      </c>
      <c r="O444" s="68" t="str">
        <f t="shared" si="598"/>
        <v/>
      </c>
      <c r="P444" s="15" t="str">
        <f t="shared" si="599"/>
        <v/>
      </c>
      <c r="Q444" s="69" t="str">
        <f t="shared" si="600"/>
        <v/>
      </c>
    </row>
    <row r="445" spans="1:17" ht="13.5" customHeight="1">
      <c r="A445" s="87" t="str">
        <f t="shared" ref="A445:B445" si="610">IF(A406="","",A406)</f>
        <v/>
      </c>
      <c r="B445" s="17" t="str">
        <f t="shared" si="610"/>
        <v/>
      </c>
      <c r="C445" s="15" t="str">
        <f t="shared" si="587"/>
        <v/>
      </c>
      <c r="D445" s="18" t="str">
        <f t="shared" si="588"/>
        <v/>
      </c>
      <c r="E445" s="67" t="str">
        <f t="shared" si="589"/>
        <v/>
      </c>
      <c r="F445" s="17" t="str">
        <f t="shared" si="590"/>
        <v/>
      </c>
      <c r="G445" s="15" t="str">
        <f t="shared" si="591"/>
        <v/>
      </c>
      <c r="H445" s="67" t="str">
        <f t="shared" si="592"/>
        <v/>
      </c>
      <c r="I445" s="3"/>
      <c r="J445" s="15" t="str">
        <f t="shared" si="593"/>
        <v/>
      </c>
      <c r="K445" s="67" t="str">
        <f t="shared" si="594"/>
        <v/>
      </c>
      <c r="L445" s="68" t="str">
        <f t="shared" si="595"/>
        <v/>
      </c>
      <c r="M445" s="15" t="str">
        <f t="shared" si="596"/>
        <v/>
      </c>
      <c r="N445" s="67" t="str">
        <f t="shared" si="597"/>
        <v/>
      </c>
      <c r="O445" s="68" t="str">
        <f t="shared" si="598"/>
        <v/>
      </c>
      <c r="P445" s="15" t="str">
        <f t="shared" si="599"/>
        <v/>
      </c>
      <c r="Q445" s="69" t="str">
        <f t="shared" si="600"/>
        <v/>
      </c>
    </row>
    <row r="446" spans="1:17" ht="13.5" customHeight="1">
      <c r="A446" s="87" t="str">
        <f t="shared" ref="A446:B446" si="611">IF(A407="","",A407)</f>
        <v/>
      </c>
      <c r="B446" s="17" t="str">
        <f t="shared" si="611"/>
        <v/>
      </c>
      <c r="C446" s="15" t="str">
        <f t="shared" si="587"/>
        <v/>
      </c>
      <c r="D446" s="18" t="str">
        <f t="shared" si="588"/>
        <v/>
      </c>
      <c r="E446" s="67" t="str">
        <f t="shared" si="589"/>
        <v/>
      </c>
      <c r="F446" s="17" t="str">
        <f t="shared" si="590"/>
        <v/>
      </c>
      <c r="G446" s="15" t="str">
        <f t="shared" si="591"/>
        <v/>
      </c>
      <c r="H446" s="67" t="str">
        <f t="shared" si="592"/>
        <v/>
      </c>
      <c r="I446" s="3"/>
      <c r="J446" s="15" t="str">
        <f t="shared" si="593"/>
        <v/>
      </c>
      <c r="K446" s="67" t="str">
        <f t="shared" si="594"/>
        <v/>
      </c>
      <c r="L446" s="68" t="str">
        <f t="shared" si="595"/>
        <v/>
      </c>
      <c r="M446" s="15" t="str">
        <f t="shared" si="596"/>
        <v/>
      </c>
      <c r="N446" s="67" t="str">
        <f t="shared" si="597"/>
        <v/>
      </c>
      <c r="O446" s="68" t="str">
        <f t="shared" si="598"/>
        <v/>
      </c>
      <c r="P446" s="15" t="str">
        <f t="shared" si="599"/>
        <v/>
      </c>
      <c r="Q446" s="69" t="str">
        <f t="shared" si="600"/>
        <v/>
      </c>
    </row>
    <row r="447" spans="1:17" ht="13.5" customHeight="1">
      <c r="A447" s="87" t="str">
        <f t="shared" ref="A447:B447" si="612">IF(A408="","",A408)</f>
        <v/>
      </c>
      <c r="B447" s="17" t="str">
        <f t="shared" si="612"/>
        <v/>
      </c>
      <c r="C447" s="15" t="str">
        <f t="shared" si="587"/>
        <v/>
      </c>
      <c r="D447" s="18" t="str">
        <f t="shared" si="588"/>
        <v/>
      </c>
      <c r="E447" s="67" t="str">
        <f t="shared" si="589"/>
        <v/>
      </c>
      <c r="F447" s="17" t="str">
        <f t="shared" si="590"/>
        <v/>
      </c>
      <c r="G447" s="15" t="str">
        <f t="shared" si="591"/>
        <v/>
      </c>
      <c r="H447" s="67" t="str">
        <f t="shared" si="592"/>
        <v/>
      </c>
      <c r="I447" s="3"/>
      <c r="J447" s="15" t="str">
        <f t="shared" si="593"/>
        <v/>
      </c>
      <c r="K447" s="67" t="str">
        <f t="shared" si="594"/>
        <v/>
      </c>
      <c r="L447" s="68" t="str">
        <f t="shared" si="595"/>
        <v/>
      </c>
      <c r="M447" s="15" t="str">
        <f t="shared" si="596"/>
        <v/>
      </c>
      <c r="N447" s="67" t="str">
        <f t="shared" si="597"/>
        <v/>
      </c>
      <c r="O447" s="68" t="str">
        <f t="shared" si="598"/>
        <v/>
      </c>
      <c r="P447" s="15" t="str">
        <f t="shared" si="599"/>
        <v/>
      </c>
      <c r="Q447" s="69" t="str">
        <f t="shared" si="600"/>
        <v/>
      </c>
    </row>
    <row r="448" spans="1:17" ht="13.5" customHeight="1">
      <c r="A448" s="87" t="str">
        <f t="shared" ref="A448:B448" si="613">IF(A409="","",A409)</f>
        <v/>
      </c>
      <c r="B448" s="17" t="str">
        <f t="shared" si="613"/>
        <v/>
      </c>
      <c r="C448" s="15" t="str">
        <f t="shared" si="587"/>
        <v/>
      </c>
      <c r="D448" s="18" t="str">
        <f t="shared" si="588"/>
        <v/>
      </c>
      <c r="E448" s="67" t="str">
        <f t="shared" si="589"/>
        <v/>
      </c>
      <c r="F448" s="17" t="str">
        <f t="shared" si="590"/>
        <v/>
      </c>
      <c r="G448" s="15" t="str">
        <f t="shared" si="591"/>
        <v/>
      </c>
      <c r="H448" s="67" t="str">
        <f t="shared" si="592"/>
        <v/>
      </c>
      <c r="I448" s="3"/>
      <c r="J448" s="15" t="str">
        <f t="shared" si="593"/>
        <v/>
      </c>
      <c r="K448" s="67" t="str">
        <f t="shared" si="594"/>
        <v/>
      </c>
      <c r="L448" s="68" t="str">
        <f t="shared" si="595"/>
        <v/>
      </c>
      <c r="M448" s="15" t="str">
        <f t="shared" si="596"/>
        <v/>
      </c>
      <c r="N448" s="67" t="str">
        <f t="shared" si="597"/>
        <v/>
      </c>
      <c r="O448" s="68" t="str">
        <f t="shared" si="598"/>
        <v/>
      </c>
      <c r="P448" s="15" t="str">
        <f t="shared" si="599"/>
        <v/>
      </c>
      <c r="Q448" s="69" t="str">
        <f t="shared" si="600"/>
        <v/>
      </c>
    </row>
    <row r="449" spans="1:17" ht="13.5" customHeight="1">
      <c r="A449" s="87" t="str">
        <f t="shared" ref="A449:B449" si="614">IF(A410="","",A410)</f>
        <v/>
      </c>
      <c r="B449" s="17" t="str">
        <f t="shared" si="614"/>
        <v/>
      </c>
      <c r="C449" s="15" t="str">
        <f t="shared" si="587"/>
        <v/>
      </c>
      <c r="D449" s="18" t="str">
        <f t="shared" si="588"/>
        <v/>
      </c>
      <c r="E449" s="67" t="str">
        <f t="shared" si="589"/>
        <v/>
      </c>
      <c r="F449" s="17" t="str">
        <f t="shared" si="590"/>
        <v/>
      </c>
      <c r="G449" s="15" t="str">
        <f t="shared" si="591"/>
        <v/>
      </c>
      <c r="H449" s="67" t="str">
        <f t="shared" si="592"/>
        <v/>
      </c>
      <c r="I449" s="3"/>
      <c r="J449" s="15" t="str">
        <f t="shared" si="593"/>
        <v/>
      </c>
      <c r="K449" s="67" t="str">
        <f t="shared" si="594"/>
        <v/>
      </c>
      <c r="L449" s="68" t="str">
        <f t="shared" si="595"/>
        <v/>
      </c>
      <c r="M449" s="15" t="str">
        <f t="shared" si="596"/>
        <v/>
      </c>
      <c r="N449" s="67" t="str">
        <f t="shared" si="597"/>
        <v/>
      </c>
      <c r="O449" s="68" t="str">
        <f t="shared" si="598"/>
        <v/>
      </c>
      <c r="P449" s="15" t="str">
        <f t="shared" si="599"/>
        <v/>
      </c>
      <c r="Q449" s="69" t="str">
        <f t="shared" si="600"/>
        <v/>
      </c>
    </row>
    <row r="450" spans="1:17" ht="13.5" customHeight="1">
      <c r="A450" s="87" t="str">
        <f t="shared" ref="A450:B450" si="615">IF(A411="","",A411)</f>
        <v/>
      </c>
      <c r="B450" s="17" t="str">
        <f t="shared" si="615"/>
        <v/>
      </c>
      <c r="C450" s="15" t="str">
        <f t="shared" si="587"/>
        <v/>
      </c>
      <c r="D450" s="18" t="str">
        <f t="shared" si="588"/>
        <v/>
      </c>
      <c r="E450" s="67" t="str">
        <f t="shared" si="589"/>
        <v/>
      </c>
      <c r="F450" s="17" t="str">
        <f t="shared" si="590"/>
        <v/>
      </c>
      <c r="G450" s="15" t="str">
        <f t="shared" si="591"/>
        <v/>
      </c>
      <c r="H450" s="67" t="str">
        <f t="shared" si="592"/>
        <v/>
      </c>
      <c r="I450" s="3"/>
      <c r="J450" s="15" t="str">
        <f t="shared" si="593"/>
        <v/>
      </c>
      <c r="K450" s="67" t="str">
        <f t="shared" si="594"/>
        <v/>
      </c>
      <c r="L450" s="68" t="str">
        <f t="shared" si="595"/>
        <v/>
      </c>
      <c r="M450" s="15" t="str">
        <f t="shared" si="596"/>
        <v/>
      </c>
      <c r="N450" s="67" t="str">
        <f t="shared" si="597"/>
        <v/>
      </c>
      <c r="O450" s="68" t="str">
        <f t="shared" si="598"/>
        <v/>
      </c>
      <c r="P450" s="15" t="str">
        <f t="shared" si="599"/>
        <v/>
      </c>
      <c r="Q450" s="69" t="str">
        <f t="shared" si="600"/>
        <v/>
      </c>
    </row>
    <row r="451" spans="1:17" ht="13.5" customHeight="1">
      <c r="A451" s="87" t="str">
        <f t="shared" ref="A451:B451" si="616">IF(A412="","",A412)</f>
        <v/>
      </c>
      <c r="B451" s="17" t="str">
        <f t="shared" si="616"/>
        <v/>
      </c>
      <c r="C451" s="15" t="str">
        <f t="shared" si="587"/>
        <v/>
      </c>
      <c r="D451" s="18" t="str">
        <f t="shared" si="588"/>
        <v/>
      </c>
      <c r="E451" s="67" t="str">
        <f t="shared" si="589"/>
        <v/>
      </c>
      <c r="F451" s="17" t="str">
        <f t="shared" si="590"/>
        <v/>
      </c>
      <c r="G451" s="15" t="str">
        <f t="shared" si="591"/>
        <v/>
      </c>
      <c r="H451" s="67" t="str">
        <f t="shared" si="592"/>
        <v/>
      </c>
      <c r="I451" s="3"/>
      <c r="J451" s="15" t="str">
        <f t="shared" si="593"/>
        <v/>
      </c>
      <c r="K451" s="67" t="str">
        <f t="shared" si="594"/>
        <v/>
      </c>
      <c r="L451" s="68" t="str">
        <f t="shared" si="595"/>
        <v/>
      </c>
      <c r="M451" s="15" t="str">
        <f t="shared" si="596"/>
        <v/>
      </c>
      <c r="N451" s="67" t="str">
        <f t="shared" si="597"/>
        <v/>
      </c>
      <c r="O451" s="68" t="str">
        <f t="shared" si="598"/>
        <v/>
      </c>
      <c r="P451" s="15" t="str">
        <f t="shared" si="599"/>
        <v/>
      </c>
      <c r="Q451" s="69" t="str">
        <f t="shared" si="600"/>
        <v/>
      </c>
    </row>
    <row r="452" spans="1:17" ht="13.5" customHeight="1">
      <c r="A452" s="87" t="str">
        <f t="shared" ref="A452:B452" si="617">IF(A413="","",A413)</f>
        <v/>
      </c>
      <c r="B452" s="17" t="str">
        <f t="shared" si="617"/>
        <v/>
      </c>
      <c r="C452" s="15" t="str">
        <f t="shared" si="587"/>
        <v/>
      </c>
      <c r="D452" s="18" t="str">
        <f t="shared" si="588"/>
        <v/>
      </c>
      <c r="E452" s="67" t="str">
        <f t="shared" si="589"/>
        <v/>
      </c>
      <c r="F452" s="17" t="str">
        <f t="shared" si="590"/>
        <v/>
      </c>
      <c r="G452" s="15" t="str">
        <f t="shared" si="591"/>
        <v/>
      </c>
      <c r="H452" s="67" t="str">
        <f t="shared" si="592"/>
        <v/>
      </c>
      <c r="I452" s="3"/>
      <c r="J452" s="15" t="str">
        <f t="shared" si="593"/>
        <v/>
      </c>
      <c r="K452" s="67" t="str">
        <f t="shared" si="594"/>
        <v/>
      </c>
      <c r="L452" s="68" t="str">
        <f t="shared" si="595"/>
        <v/>
      </c>
      <c r="M452" s="15" t="str">
        <f t="shared" si="596"/>
        <v/>
      </c>
      <c r="N452" s="67" t="str">
        <f t="shared" si="597"/>
        <v/>
      </c>
      <c r="O452" s="68" t="str">
        <f t="shared" si="598"/>
        <v/>
      </c>
      <c r="P452" s="15" t="str">
        <f t="shared" si="599"/>
        <v/>
      </c>
      <c r="Q452" s="69" t="str">
        <f t="shared" si="600"/>
        <v/>
      </c>
    </row>
    <row r="453" spans="1:17" ht="13.5" customHeight="1">
      <c r="A453" s="87" t="str">
        <f t="shared" ref="A453:B453" si="618">IF(A414="","",A414)</f>
        <v/>
      </c>
      <c r="B453" s="17" t="str">
        <f t="shared" si="618"/>
        <v/>
      </c>
      <c r="C453" s="15" t="str">
        <f t="shared" si="587"/>
        <v/>
      </c>
      <c r="D453" s="18" t="str">
        <f t="shared" si="588"/>
        <v/>
      </c>
      <c r="E453" s="67" t="str">
        <f t="shared" si="589"/>
        <v/>
      </c>
      <c r="F453" s="17" t="str">
        <f t="shared" si="590"/>
        <v/>
      </c>
      <c r="G453" s="15" t="str">
        <f t="shared" si="591"/>
        <v/>
      </c>
      <c r="H453" s="67" t="str">
        <f t="shared" si="592"/>
        <v/>
      </c>
      <c r="I453" s="3"/>
      <c r="J453" s="15" t="str">
        <f t="shared" si="593"/>
        <v/>
      </c>
      <c r="K453" s="67" t="str">
        <f t="shared" si="594"/>
        <v/>
      </c>
      <c r="L453" s="68" t="str">
        <f t="shared" si="595"/>
        <v/>
      </c>
      <c r="M453" s="15" t="str">
        <f t="shared" si="596"/>
        <v/>
      </c>
      <c r="N453" s="67" t="str">
        <f t="shared" si="597"/>
        <v/>
      </c>
      <c r="O453" s="68" t="str">
        <f t="shared" si="598"/>
        <v/>
      </c>
      <c r="P453" s="15" t="str">
        <f t="shared" si="599"/>
        <v/>
      </c>
      <c r="Q453" s="69" t="str">
        <f t="shared" si="600"/>
        <v/>
      </c>
    </row>
    <row r="454" spans="1:17" ht="13.5" customHeight="1">
      <c r="A454" s="87" t="str">
        <f t="shared" ref="A454:B454" si="619">IF(A415="","",A415)</f>
        <v/>
      </c>
      <c r="B454" s="17" t="str">
        <f t="shared" si="619"/>
        <v/>
      </c>
      <c r="C454" s="15" t="str">
        <f t="shared" si="587"/>
        <v/>
      </c>
      <c r="D454" s="18" t="str">
        <f t="shared" si="588"/>
        <v/>
      </c>
      <c r="E454" s="67" t="str">
        <f t="shared" si="589"/>
        <v/>
      </c>
      <c r="F454" s="17" t="str">
        <f t="shared" si="590"/>
        <v/>
      </c>
      <c r="G454" s="15" t="str">
        <f t="shared" si="591"/>
        <v/>
      </c>
      <c r="H454" s="67" t="str">
        <f t="shared" si="592"/>
        <v/>
      </c>
      <c r="I454" s="3"/>
      <c r="J454" s="15" t="str">
        <f t="shared" si="593"/>
        <v/>
      </c>
      <c r="K454" s="67" t="str">
        <f t="shared" si="594"/>
        <v/>
      </c>
      <c r="L454" s="68" t="str">
        <f t="shared" si="595"/>
        <v/>
      </c>
      <c r="M454" s="15" t="str">
        <f t="shared" si="596"/>
        <v/>
      </c>
      <c r="N454" s="67" t="str">
        <f t="shared" si="597"/>
        <v/>
      </c>
      <c r="O454" s="68" t="str">
        <f t="shared" si="598"/>
        <v/>
      </c>
      <c r="P454" s="15" t="str">
        <f t="shared" si="599"/>
        <v/>
      </c>
      <c r="Q454" s="69" t="str">
        <f t="shared" si="600"/>
        <v/>
      </c>
    </row>
    <row r="455" spans="1:17" ht="13.5" customHeight="1">
      <c r="A455" s="87" t="str">
        <f t="shared" ref="A455:B455" si="620">IF(A416="","",A416)</f>
        <v/>
      </c>
      <c r="B455" s="17" t="str">
        <f t="shared" si="620"/>
        <v/>
      </c>
      <c r="C455" s="15" t="str">
        <f t="shared" si="587"/>
        <v/>
      </c>
      <c r="D455" s="18" t="str">
        <f t="shared" si="588"/>
        <v/>
      </c>
      <c r="E455" s="67" t="str">
        <f t="shared" si="589"/>
        <v/>
      </c>
      <c r="F455" s="17" t="str">
        <f t="shared" si="590"/>
        <v/>
      </c>
      <c r="G455" s="15" t="str">
        <f t="shared" si="591"/>
        <v/>
      </c>
      <c r="H455" s="67" t="str">
        <f t="shared" si="592"/>
        <v/>
      </c>
      <c r="I455" s="3"/>
      <c r="J455" s="15" t="str">
        <f t="shared" si="593"/>
        <v/>
      </c>
      <c r="K455" s="67" t="str">
        <f t="shared" si="594"/>
        <v/>
      </c>
      <c r="L455" s="68" t="str">
        <f t="shared" si="595"/>
        <v/>
      </c>
      <c r="M455" s="15" t="str">
        <f t="shared" si="596"/>
        <v/>
      </c>
      <c r="N455" s="67" t="str">
        <f t="shared" si="597"/>
        <v/>
      </c>
      <c r="O455" s="68" t="str">
        <f t="shared" si="598"/>
        <v/>
      </c>
      <c r="P455" s="15" t="str">
        <f t="shared" si="599"/>
        <v/>
      </c>
      <c r="Q455" s="69" t="str">
        <f t="shared" si="600"/>
        <v/>
      </c>
    </row>
    <row r="456" spans="1:17" ht="13.5" customHeight="1">
      <c r="A456" s="87" t="str">
        <f t="shared" ref="A456:B456" si="621">IF(A417="","",A417)</f>
        <v/>
      </c>
      <c r="B456" s="17" t="str">
        <f t="shared" si="621"/>
        <v/>
      </c>
      <c r="C456" s="15" t="str">
        <f t="shared" si="587"/>
        <v/>
      </c>
      <c r="D456" s="18" t="str">
        <f t="shared" si="588"/>
        <v/>
      </c>
      <c r="E456" s="67" t="str">
        <f t="shared" si="589"/>
        <v/>
      </c>
      <c r="F456" s="17" t="str">
        <f t="shared" si="590"/>
        <v/>
      </c>
      <c r="G456" s="15" t="str">
        <f t="shared" si="591"/>
        <v/>
      </c>
      <c r="H456" s="67" t="str">
        <f t="shared" si="592"/>
        <v/>
      </c>
      <c r="I456" s="3"/>
      <c r="J456" s="15" t="str">
        <f t="shared" si="593"/>
        <v/>
      </c>
      <c r="K456" s="67" t="str">
        <f t="shared" si="594"/>
        <v/>
      </c>
      <c r="L456" s="68" t="str">
        <f t="shared" si="595"/>
        <v/>
      </c>
      <c r="M456" s="15" t="str">
        <f t="shared" si="596"/>
        <v/>
      </c>
      <c r="N456" s="67" t="str">
        <f t="shared" si="597"/>
        <v/>
      </c>
      <c r="O456" s="68" t="str">
        <f t="shared" si="598"/>
        <v/>
      </c>
      <c r="P456" s="15" t="str">
        <f t="shared" si="599"/>
        <v/>
      </c>
      <c r="Q456" s="69" t="str">
        <f t="shared" si="600"/>
        <v/>
      </c>
    </row>
    <row r="457" spans="1:17" ht="13.5" customHeight="1">
      <c r="A457" s="87" t="str">
        <f t="shared" ref="A457:B457" si="622">IF(A418="","",A418)</f>
        <v/>
      </c>
      <c r="B457" s="17" t="str">
        <f t="shared" si="622"/>
        <v/>
      </c>
      <c r="C457" s="15" t="str">
        <f t="shared" si="587"/>
        <v/>
      </c>
      <c r="D457" s="18" t="str">
        <f t="shared" si="588"/>
        <v/>
      </c>
      <c r="E457" s="67" t="str">
        <f t="shared" si="589"/>
        <v/>
      </c>
      <c r="F457" s="17" t="str">
        <f t="shared" si="590"/>
        <v/>
      </c>
      <c r="G457" s="15" t="str">
        <f t="shared" si="591"/>
        <v/>
      </c>
      <c r="H457" s="67" t="str">
        <f t="shared" si="592"/>
        <v/>
      </c>
      <c r="I457" s="3"/>
      <c r="J457" s="15" t="str">
        <f t="shared" si="593"/>
        <v/>
      </c>
      <c r="K457" s="67" t="str">
        <f t="shared" si="594"/>
        <v/>
      </c>
      <c r="L457" s="68" t="str">
        <f t="shared" si="595"/>
        <v/>
      </c>
      <c r="M457" s="15" t="str">
        <f t="shared" si="596"/>
        <v/>
      </c>
      <c r="N457" s="67" t="str">
        <f t="shared" si="597"/>
        <v/>
      </c>
      <c r="O457" s="68" t="str">
        <f t="shared" si="598"/>
        <v/>
      </c>
      <c r="P457" s="15" t="str">
        <f t="shared" si="599"/>
        <v/>
      </c>
      <c r="Q457" s="69" t="str">
        <f t="shared" si="600"/>
        <v/>
      </c>
    </row>
    <row r="458" spans="1:17" ht="13.5" customHeight="1">
      <c r="A458" s="87" t="str">
        <f t="shared" ref="A458:B458" si="623">IF(A419="","",A419)</f>
        <v/>
      </c>
      <c r="B458" s="17" t="str">
        <f t="shared" si="623"/>
        <v/>
      </c>
      <c r="C458" s="15" t="str">
        <f t="shared" si="587"/>
        <v/>
      </c>
      <c r="D458" s="18" t="str">
        <f t="shared" si="588"/>
        <v/>
      </c>
      <c r="E458" s="67" t="str">
        <f t="shared" si="589"/>
        <v/>
      </c>
      <c r="F458" s="17" t="str">
        <f t="shared" si="590"/>
        <v/>
      </c>
      <c r="G458" s="15" t="str">
        <f t="shared" si="591"/>
        <v/>
      </c>
      <c r="H458" s="67" t="str">
        <f t="shared" si="592"/>
        <v/>
      </c>
      <c r="I458" s="3"/>
      <c r="J458" s="15" t="str">
        <f t="shared" si="593"/>
        <v/>
      </c>
      <c r="K458" s="67" t="str">
        <f t="shared" si="594"/>
        <v/>
      </c>
      <c r="L458" s="68" t="str">
        <f t="shared" si="595"/>
        <v/>
      </c>
      <c r="M458" s="15" t="str">
        <f t="shared" si="596"/>
        <v/>
      </c>
      <c r="N458" s="67" t="str">
        <f t="shared" si="597"/>
        <v/>
      </c>
      <c r="O458" s="68" t="str">
        <f t="shared" si="598"/>
        <v/>
      </c>
      <c r="P458" s="15" t="str">
        <f t="shared" si="599"/>
        <v/>
      </c>
      <c r="Q458" s="69" t="str">
        <f t="shared" si="600"/>
        <v/>
      </c>
    </row>
    <row r="459" spans="1:17" ht="13.5" customHeight="1">
      <c r="A459" s="87" t="str">
        <f t="shared" ref="A459:B459" si="624">IF(A420="","",A420)</f>
        <v/>
      </c>
      <c r="B459" s="17" t="str">
        <f t="shared" si="624"/>
        <v/>
      </c>
      <c r="C459" s="15" t="str">
        <f t="shared" si="587"/>
        <v/>
      </c>
      <c r="D459" s="18" t="str">
        <f t="shared" si="588"/>
        <v/>
      </c>
      <c r="E459" s="67" t="str">
        <f t="shared" si="589"/>
        <v/>
      </c>
      <c r="F459" s="17" t="str">
        <f t="shared" si="590"/>
        <v/>
      </c>
      <c r="G459" s="15" t="str">
        <f t="shared" si="591"/>
        <v/>
      </c>
      <c r="H459" s="67" t="str">
        <f t="shared" si="592"/>
        <v/>
      </c>
      <c r="I459" s="3"/>
      <c r="J459" s="15" t="str">
        <f t="shared" si="593"/>
        <v/>
      </c>
      <c r="K459" s="67" t="str">
        <f t="shared" si="594"/>
        <v/>
      </c>
      <c r="L459" s="68" t="str">
        <f t="shared" si="595"/>
        <v/>
      </c>
      <c r="M459" s="15" t="str">
        <f t="shared" si="596"/>
        <v/>
      </c>
      <c r="N459" s="67" t="str">
        <f t="shared" si="597"/>
        <v/>
      </c>
      <c r="O459" s="68" t="str">
        <f t="shared" si="598"/>
        <v/>
      </c>
      <c r="P459" s="15" t="str">
        <f t="shared" si="599"/>
        <v/>
      </c>
      <c r="Q459" s="69" t="str">
        <f t="shared" si="600"/>
        <v/>
      </c>
    </row>
    <row r="460" spans="1:17" ht="13.5" customHeight="1">
      <c r="A460" s="87" t="str">
        <f t="shared" ref="A460:B460" si="625">IF(A421="","",A421)</f>
        <v/>
      </c>
      <c r="B460" s="17" t="str">
        <f t="shared" si="625"/>
        <v/>
      </c>
      <c r="C460" s="15" t="str">
        <f t="shared" si="587"/>
        <v/>
      </c>
      <c r="D460" s="18" t="str">
        <f t="shared" si="588"/>
        <v/>
      </c>
      <c r="E460" s="67" t="str">
        <f t="shared" si="589"/>
        <v/>
      </c>
      <c r="F460" s="17" t="str">
        <f t="shared" si="590"/>
        <v/>
      </c>
      <c r="G460" s="15" t="str">
        <f t="shared" si="591"/>
        <v/>
      </c>
      <c r="H460" s="67" t="str">
        <f t="shared" si="592"/>
        <v/>
      </c>
      <c r="I460" s="3"/>
      <c r="J460" s="15" t="str">
        <f t="shared" si="593"/>
        <v/>
      </c>
      <c r="K460" s="67" t="str">
        <f t="shared" si="594"/>
        <v/>
      </c>
      <c r="L460" s="68" t="str">
        <f t="shared" si="595"/>
        <v/>
      </c>
      <c r="M460" s="15" t="str">
        <f t="shared" si="596"/>
        <v/>
      </c>
      <c r="N460" s="67" t="str">
        <f t="shared" si="597"/>
        <v/>
      </c>
      <c r="O460" s="68" t="str">
        <f t="shared" si="598"/>
        <v/>
      </c>
      <c r="P460" s="15" t="str">
        <f t="shared" si="599"/>
        <v/>
      </c>
      <c r="Q460" s="69" t="str">
        <f t="shared" si="600"/>
        <v/>
      </c>
    </row>
    <row r="461" spans="1:17" ht="13.5" customHeight="1" thickBot="1">
      <c r="A461" s="88" t="str">
        <f t="shared" ref="A461:B461" si="626">IF(A422="","",A422)</f>
        <v/>
      </c>
      <c r="B461" s="19" t="str">
        <f t="shared" si="626"/>
        <v/>
      </c>
      <c r="C461" s="16" t="str">
        <f t="shared" si="587"/>
        <v/>
      </c>
      <c r="D461" s="20" t="str">
        <f t="shared" si="588"/>
        <v/>
      </c>
      <c r="E461" s="67" t="str">
        <f t="shared" si="589"/>
        <v/>
      </c>
      <c r="F461" s="19" t="str">
        <f t="shared" si="590"/>
        <v/>
      </c>
      <c r="G461" s="16" t="str">
        <f t="shared" si="591"/>
        <v/>
      </c>
      <c r="H461" s="67" t="str">
        <f t="shared" si="592"/>
        <v/>
      </c>
      <c r="I461" s="9"/>
      <c r="J461" s="16" t="str">
        <f t="shared" si="593"/>
        <v/>
      </c>
      <c r="K461" s="67" t="str">
        <f t="shared" si="594"/>
        <v/>
      </c>
      <c r="L461" s="71" t="str">
        <f t="shared" si="595"/>
        <v/>
      </c>
      <c r="M461" s="16" t="str">
        <f t="shared" si="596"/>
        <v/>
      </c>
      <c r="N461" s="67" t="str">
        <f t="shared" si="597"/>
        <v/>
      </c>
      <c r="O461" s="71" t="str">
        <f t="shared" si="598"/>
        <v/>
      </c>
      <c r="P461" s="16" t="str">
        <f t="shared" si="599"/>
        <v/>
      </c>
      <c r="Q461" s="69" t="str">
        <f t="shared" si="600"/>
        <v/>
      </c>
    </row>
    <row r="462" spans="1:17" ht="13.5" customHeight="1" thickBot="1">
      <c r="A462" s="73" t="s">
        <v>12</v>
      </c>
      <c r="B462" s="35"/>
      <c r="C462" s="35"/>
      <c r="D462" s="35"/>
      <c r="E462" s="74">
        <f t="shared" si="559"/>
        <v>0</v>
      </c>
      <c r="F462" s="35"/>
      <c r="G462" s="35"/>
      <c r="H462" s="74">
        <f t="shared" si="560"/>
        <v>0</v>
      </c>
      <c r="I462" s="35"/>
      <c r="J462" s="35"/>
      <c r="K462" s="74">
        <f t="shared" si="561"/>
        <v>0</v>
      </c>
      <c r="L462" s="35"/>
      <c r="M462" s="35"/>
      <c r="N462" s="74">
        <f t="shared" si="562"/>
        <v>0</v>
      </c>
      <c r="O462" s="35"/>
      <c r="P462" s="35"/>
      <c r="Q462" s="75">
        <f t="shared" si="563"/>
        <v>0</v>
      </c>
    </row>
    <row r="463" spans="1:17" ht="13.5" customHeight="1">
      <c r="A463" s="76" t="s">
        <v>19</v>
      </c>
      <c r="B463" s="36"/>
      <c r="C463" s="36"/>
      <c r="D463" s="36"/>
      <c r="E463" s="77">
        <f t="shared" si="564"/>
        <v>0</v>
      </c>
      <c r="F463" s="36"/>
      <c r="G463" s="36"/>
      <c r="H463" s="77">
        <f t="shared" ref="H463:H468" si="627">ROUND(N424,0)</f>
        <v>0</v>
      </c>
      <c r="I463" s="36"/>
      <c r="J463" s="36"/>
      <c r="K463" s="12">
        <v>0</v>
      </c>
      <c r="L463" s="36"/>
      <c r="M463" s="36"/>
      <c r="N463" s="67">
        <f t="shared" ref="N463:N468" si="628">ROUND(H463+K463,0)</f>
        <v>0</v>
      </c>
      <c r="O463" s="36"/>
      <c r="P463" s="36"/>
      <c r="Q463" s="89">
        <f t="shared" ref="Q463:Q468" si="629">IF(E463=0,0,ROUND((E463-N463),0))</f>
        <v>0</v>
      </c>
    </row>
    <row r="464" spans="1:17" ht="13.5" customHeight="1">
      <c r="A464" s="80" t="s">
        <v>13</v>
      </c>
      <c r="B464" s="67"/>
      <c r="C464" s="81"/>
      <c r="D464" s="81"/>
      <c r="E464" s="90">
        <f t="shared" si="568"/>
        <v>0</v>
      </c>
      <c r="F464" s="67"/>
      <c r="G464" s="81"/>
      <c r="H464" s="67">
        <f t="shared" si="627"/>
        <v>0</v>
      </c>
      <c r="I464" s="67"/>
      <c r="J464" s="81"/>
      <c r="K464" s="14">
        <v>0</v>
      </c>
      <c r="L464" s="67"/>
      <c r="M464" s="81"/>
      <c r="N464" s="67">
        <f t="shared" si="628"/>
        <v>0</v>
      </c>
      <c r="O464" s="67"/>
      <c r="P464" s="81"/>
      <c r="Q464" s="89">
        <f t="shared" si="629"/>
        <v>0</v>
      </c>
    </row>
    <row r="465" spans="1:17" ht="13.5" customHeight="1">
      <c r="A465" s="80" t="s">
        <v>20</v>
      </c>
      <c r="B465" s="37"/>
      <c r="C465" s="37"/>
      <c r="D465" s="37"/>
      <c r="E465" s="67">
        <f t="shared" si="569"/>
        <v>0</v>
      </c>
      <c r="F465" s="37"/>
      <c r="G465" s="37"/>
      <c r="H465" s="67">
        <f t="shared" si="627"/>
        <v>0</v>
      </c>
      <c r="I465" s="37"/>
      <c r="J465" s="37"/>
      <c r="K465" s="14">
        <v>0</v>
      </c>
      <c r="L465" s="37"/>
      <c r="M465" s="37"/>
      <c r="N465" s="67">
        <f t="shared" si="628"/>
        <v>0</v>
      </c>
      <c r="O465" s="37"/>
      <c r="P465" s="37"/>
      <c r="Q465" s="89">
        <f t="shared" si="629"/>
        <v>0</v>
      </c>
    </row>
    <row r="466" spans="1:17" ht="13.5" customHeight="1">
      <c r="A466" s="76" t="s">
        <v>14</v>
      </c>
      <c r="B466" s="77"/>
      <c r="C466" s="79"/>
      <c r="D466" s="79"/>
      <c r="E466" s="77">
        <f t="shared" si="570"/>
        <v>0</v>
      </c>
      <c r="F466" s="77"/>
      <c r="G466" s="79"/>
      <c r="H466" s="77">
        <f t="shared" si="571"/>
        <v>0</v>
      </c>
      <c r="I466" s="77"/>
      <c r="J466" s="79"/>
      <c r="K466" s="77">
        <f t="shared" si="572"/>
        <v>0</v>
      </c>
      <c r="L466" s="77"/>
      <c r="M466" s="79"/>
      <c r="N466" s="77">
        <f t="shared" si="573"/>
        <v>0</v>
      </c>
      <c r="O466" s="77"/>
      <c r="P466" s="79"/>
      <c r="Q466" s="91">
        <f t="shared" si="574"/>
        <v>0</v>
      </c>
    </row>
    <row r="467" spans="1:17" ht="13.5" customHeight="1" thickBot="1">
      <c r="A467" s="82" t="s">
        <v>85</v>
      </c>
      <c r="B467" s="70"/>
      <c r="C467" s="83"/>
      <c r="D467" s="83"/>
      <c r="E467" s="70">
        <f t="shared" si="575"/>
        <v>0</v>
      </c>
      <c r="F467" s="70"/>
      <c r="G467" s="83"/>
      <c r="H467" s="70">
        <f t="shared" si="576"/>
        <v>0</v>
      </c>
      <c r="I467" s="70"/>
      <c r="J467" s="83"/>
      <c r="K467" s="70">
        <f t="shared" si="577"/>
        <v>0</v>
      </c>
      <c r="L467" s="70"/>
      <c r="M467" s="83"/>
      <c r="N467" s="70">
        <f t="shared" si="578"/>
        <v>0</v>
      </c>
      <c r="O467" s="70"/>
      <c r="P467" s="83"/>
      <c r="Q467" s="72">
        <f t="shared" si="579"/>
        <v>0</v>
      </c>
    </row>
    <row r="468" spans="1:17" ht="18.600000000000001" customHeight="1" thickBot="1">
      <c r="A468" s="92" t="s">
        <v>15</v>
      </c>
      <c r="B468" s="93"/>
      <c r="C468" s="93"/>
      <c r="D468" s="93"/>
      <c r="E468" s="93">
        <f t="shared" si="580"/>
        <v>0</v>
      </c>
      <c r="F468" s="93"/>
      <c r="G468" s="93"/>
      <c r="H468" s="93">
        <f t="shared" si="581"/>
        <v>0</v>
      </c>
      <c r="I468" s="93"/>
      <c r="J468" s="93"/>
      <c r="K468" s="93">
        <f t="shared" si="582"/>
        <v>0</v>
      </c>
      <c r="L468" s="93"/>
      <c r="M468" s="93"/>
      <c r="N468" s="93">
        <f t="shared" si="583"/>
        <v>0</v>
      </c>
      <c r="O468" s="93"/>
      <c r="P468" s="93"/>
      <c r="Q468" s="86">
        <f t="shared" si="584"/>
        <v>0</v>
      </c>
    </row>
  </sheetData>
  <sheetProtection password="E900" sheet="1" objects="1" scenarios="1"/>
  <mergeCells count="120">
    <mergeCell ref="A3:A5"/>
    <mergeCell ref="L1:M1"/>
    <mergeCell ref="F3:N3"/>
    <mergeCell ref="N1:Q1"/>
    <mergeCell ref="F4:H4"/>
    <mergeCell ref="I4:K4"/>
    <mergeCell ref="L4:N4"/>
    <mergeCell ref="E1:I1"/>
    <mergeCell ref="E40:I40"/>
    <mergeCell ref="L40:M40"/>
    <mergeCell ref="N40:Q40"/>
    <mergeCell ref="B3:E4"/>
    <mergeCell ref="O3:Q4"/>
    <mergeCell ref="A81:A83"/>
    <mergeCell ref="B81:E82"/>
    <mergeCell ref="F81:N81"/>
    <mergeCell ref="O81:Q82"/>
    <mergeCell ref="F82:H82"/>
    <mergeCell ref="I82:K82"/>
    <mergeCell ref="L82:N82"/>
    <mergeCell ref="E79:I79"/>
    <mergeCell ref="A42:A44"/>
    <mergeCell ref="B42:E43"/>
    <mergeCell ref="F42:N42"/>
    <mergeCell ref="O42:Q43"/>
    <mergeCell ref="F43:H43"/>
    <mergeCell ref="I43:K43"/>
    <mergeCell ref="L43:N43"/>
    <mergeCell ref="L79:M79"/>
    <mergeCell ref="N79:Q79"/>
    <mergeCell ref="A159:A161"/>
    <mergeCell ref="B159:E160"/>
    <mergeCell ref="F159:N159"/>
    <mergeCell ref="O159:Q160"/>
    <mergeCell ref="F160:H160"/>
    <mergeCell ref="I160:K160"/>
    <mergeCell ref="L160:N160"/>
    <mergeCell ref="E118:I118"/>
    <mergeCell ref="L118:M118"/>
    <mergeCell ref="N118:Q118"/>
    <mergeCell ref="A120:A122"/>
    <mergeCell ref="B120:E121"/>
    <mergeCell ref="F120:N120"/>
    <mergeCell ref="O120:Q121"/>
    <mergeCell ref="F121:H121"/>
    <mergeCell ref="I121:K121"/>
    <mergeCell ref="L121:N121"/>
    <mergeCell ref="E157:I157"/>
    <mergeCell ref="L157:M157"/>
    <mergeCell ref="N157:Q157"/>
    <mergeCell ref="E235:I235"/>
    <mergeCell ref="L235:M235"/>
    <mergeCell ref="N235:Q235"/>
    <mergeCell ref="A237:A239"/>
    <mergeCell ref="B237:E238"/>
    <mergeCell ref="F237:N237"/>
    <mergeCell ref="O237:Q238"/>
    <mergeCell ref="F238:H238"/>
    <mergeCell ref="I238:K238"/>
    <mergeCell ref="L238:N238"/>
    <mergeCell ref="E196:I196"/>
    <mergeCell ref="L196:M196"/>
    <mergeCell ref="N196:Q196"/>
    <mergeCell ref="A198:A200"/>
    <mergeCell ref="B198:E199"/>
    <mergeCell ref="F198:N198"/>
    <mergeCell ref="O198:Q199"/>
    <mergeCell ref="F199:H199"/>
    <mergeCell ref="I199:K199"/>
    <mergeCell ref="L199:N199"/>
    <mergeCell ref="E313:I313"/>
    <mergeCell ref="L313:M313"/>
    <mergeCell ref="N313:Q313"/>
    <mergeCell ref="A315:A317"/>
    <mergeCell ref="B315:E316"/>
    <mergeCell ref="F315:N315"/>
    <mergeCell ref="O315:Q316"/>
    <mergeCell ref="F316:H316"/>
    <mergeCell ref="I316:K316"/>
    <mergeCell ref="L316:N316"/>
    <mergeCell ref="E274:I274"/>
    <mergeCell ref="L274:M274"/>
    <mergeCell ref="N274:Q274"/>
    <mergeCell ref="A276:A278"/>
    <mergeCell ref="B276:E277"/>
    <mergeCell ref="F276:N276"/>
    <mergeCell ref="O276:Q277"/>
    <mergeCell ref="F277:H277"/>
    <mergeCell ref="I277:K277"/>
    <mergeCell ref="L277:N277"/>
    <mergeCell ref="E391:I391"/>
    <mergeCell ref="L391:M391"/>
    <mergeCell ref="N391:Q391"/>
    <mergeCell ref="A393:A395"/>
    <mergeCell ref="B393:E394"/>
    <mergeCell ref="F393:N393"/>
    <mergeCell ref="O393:Q394"/>
    <mergeCell ref="F394:H394"/>
    <mergeCell ref="I394:K394"/>
    <mergeCell ref="L394:N394"/>
    <mergeCell ref="E430:I430"/>
    <mergeCell ref="L430:M430"/>
    <mergeCell ref="N430:Q430"/>
    <mergeCell ref="A432:A434"/>
    <mergeCell ref="B432:E433"/>
    <mergeCell ref="F432:N432"/>
    <mergeCell ref="O432:Q433"/>
    <mergeCell ref="F433:H433"/>
    <mergeCell ref="I433:K433"/>
    <mergeCell ref="L433:N433"/>
    <mergeCell ref="E352:I352"/>
    <mergeCell ref="L352:M352"/>
    <mergeCell ref="N352:Q352"/>
    <mergeCell ref="A354:A356"/>
    <mergeCell ref="B354:E355"/>
    <mergeCell ref="F354:N354"/>
    <mergeCell ref="O354:Q355"/>
    <mergeCell ref="F355:H355"/>
    <mergeCell ref="I355:K355"/>
    <mergeCell ref="L355:N355"/>
  </mergeCells>
  <phoneticPr fontId="2"/>
  <conditionalFormatting sqref="A40">
    <cfRule type="cellIs" dxfId="16" priority="16" operator="between">
      <formula>45292</formula>
      <formula>45657</formula>
    </cfRule>
    <cfRule type="cellIs" dxfId="15" priority="17" operator="between">
      <formula>44927</formula>
      <formula>45291</formula>
    </cfRule>
    <cfRule type="cellIs" dxfId="14" priority="38" operator="between">
      <formula>44562</formula>
      <formula>44926</formula>
    </cfRule>
  </conditionalFormatting>
  <conditionalFormatting sqref="B6:Q39 B45:Q78">
    <cfRule type="cellIs" dxfId="13" priority="253" operator="lessThan">
      <formula>0</formula>
    </cfRule>
  </conditionalFormatting>
  <conditionalFormatting sqref="A79 A118">
    <cfRule type="cellIs" dxfId="12" priority="8" operator="between">
      <formula>45292</formula>
      <formula>45657</formula>
    </cfRule>
    <cfRule type="cellIs" dxfId="11" priority="9" operator="between">
      <formula>44927</formula>
      <formula>45291</formula>
    </cfRule>
    <cfRule type="cellIs" dxfId="10" priority="10" operator="between">
      <formula>44562</formula>
      <formula>44926</formula>
    </cfRule>
  </conditionalFormatting>
  <conditionalFormatting sqref="B111:Q117 B150:Q156 B84:G110 I84:Q110 B123:G149 I123:Q149">
    <cfRule type="cellIs" dxfId="9" priority="11" operator="lessThan">
      <formula>0</formula>
    </cfRule>
  </conditionalFormatting>
  <conditionalFormatting sqref="H84:H110">
    <cfRule type="cellIs" dxfId="6" priority="7" operator="lessThan">
      <formula>0</formula>
    </cfRule>
  </conditionalFormatting>
  <conditionalFormatting sqref="H123:H149">
    <cfRule type="cellIs" dxfId="5" priority="6" operator="lessThan">
      <formula>0</formula>
    </cfRule>
  </conditionalFormatting>
  <conditionalFormatting sqref="A157 A196 A235 A274 A313 A352 A391 A430">
    <cfRule type="cellIs" dxfId="4" priority="2" operator="between">
      <formula>45292</formula>
      <formula>45657</formula>
    </cfRule>
    <cfRule type="cellIs" dxfId="3" priority="3" operator="between">
      <formula>44927</formula>
      <formula>45291</formula>
    </cfRule>
    <cfRule type="cellIs" dxfId="2" priority="4" operator="between">
      <formula>44562</formula>
      <formula>44926</formula>
    </cfRule>
  </conditionalFormatting>
  <conditionalFormatting sqref="B189:Q195 B228:Q234 B267:Q273 B306:Q312 B345:Q351 B384:Q390 B423:Q429 B462:Q468 B162:G188 B201:G227 B240:G266 B279:G305 B318:G344 B357:G383 B396:G422 B435:G461 I162:Q188 I201:Q227 I240:Q266 I279:Q305 I318:Q344 I357:Q383 I396:Q422 I435:Q461">
    <cfRule type="cellIs" dxfId="1" priority="5" operator="lessThan">
      <formula>0</formula>
    </cfRule>
  </conditionalFormatting>
  <conditionalFormatting sqref="H162:H188 H201:H227 H240:H266 H279:H305 H318:H344 H357:H383 H396:H422 H435:H461">
    <cfRule type="cellIs" dxfId="0" priority="1" operator="lessThan">
      <formula>0</formula>
    </cfRule>
  </conditionalFormatting>
  <dataValidations count="2">
    <dataValidation allowBlank="1" showInputMessage="1" showErrorMessage="1" prompt="請求当月1日の日付入力_x000a_（平成31年4月分の場合→2019/4/1)" sqref="A40 A1 A79 A118 A157 A196 A235 A274 A313 A352 A391 A430"/>
    <dataValidation allowBlank="1" showInputMessage="1" showErrorMessage="1" prompt="単位を入力してください。㎡・個所・一式等．．．_x000a_" sqref="EX13:EX32 OT13:OT32 YP13:YP32 AIL13:AIL32 ASH13:ASH32 BCD13:BCD32 BLZ13:BLZ32 BVV13:BVV32 CFR13:CFR32 CPN13:CPN32 CZJ13:CZJ32 DJF13:DJF32 DTB13:DTB32 ECX13:ECX32 EMT13:EMT32 EWP13:EWP32 FGL13:FGL32 FQH13:FQH32 GAD13:GAD32 GJZ13:GJZ32 GTV13:GTV32 HDR13:HDR32 HNN13:HNN32 HXJ13:HXJ32 IHF13:IHF32 IRB13:IRB32 JAX13:JAX32 JKT13:JKT32 JUP13:JUP32 KEL13:KEL32 KOH13:KOH32 KYD13:KYD32 LHZ13:LHZ32 LRV13:LRV32 MBR13:MBR32 MLN13:MLN32 MVJ13:MVJ32 NFF13:NFF32 NPB13:NPB32 NYX13:NYX32 OIT13:OIT32 OSP13:OSP32 PCL13:PCL32 PMH13:PMH32 PWD13:PWD32 QFZ13:QFZ32 QPV13:QPV32 QZR13:QZR32 RJN13:RJN32 RTJ13:RTJ32 SDF13:SDF32 SNB13:SNB32 SWX13:SWX32 TGT13:TGT32 TQP13:TQP32 UAL13:UAL32 UKH13:UKH32 UUD13:UUD32 VDZ13:VDZ32 VNV13:VNV32 VXR13:VXR32 WHN13:WHN32 WRJ13:WRJ32 EX62576:EX62595 OT62576:OT62595 YP62576:YP62595 AIL62576:AIL62595 ASH62576:ASH62595 BCD62576:BCD62595 BLZ62576:BLZ62595 BVV62576:BVV62595 CFR62576:CFR62595 CPN62576:CPN62595 CZJ62576:CZJ62595 DJF62576:DJF62595 DTB62576:DTB62595 ECX62576:ECX62595 EMT62576:EMT62595 EWP62576:EWP62595 FGL62576:FGL62595 FQH62576:FQH62595 GAD62576:GAD62595 GJZ62576:GJZ62595 GTV62576:GTV62595 HDR62576:HDR62595 HNN62576:HNN62595 HXJ62576:HXJ62595 IHF62576:IHF62595 IRB62576:IRB62595 JAX62576:JAX62595 JKT62576:JKT62595 JUP62576:JUP62595 KEL62576:KEL62595 KOH62576:KOH62595 KYD62576:KYD62595 LHZ62576:LHZ62595 LRV62576:LRV62595 MBR62576:MBR62595 MLN62576:MLN62595 MVJ62576:MVJ62595 NFF62576:NFF62595 NPB62576:NPB62595 NYX62576:NYX62595 OIT62576:OIT62595 OSP62576:OSP62595 PCL62576:PCL62595 PMH62576:PMH62595 PWD62576:PWD62595 QFZ62576:QFZ62595 QPV62576:QPV62595 QZR62576:QZR62595 RJN62576:RJN62595 RTJ62576:RTJ62595 SDF62576:SDF62595 SNB62576:SNB62595 SWX62576:SWX62595 TGT62576:TGT62595 TQP62576:TQP62595 UAL62576:UAL62595 UKH62576:UKH62595 UUD62576:UUD62595 VDZ62576:VDZ62595 VNV62576:VNV62595 VXR62576:VXR62595 WHN62576:WHN62595 WRJ62576:WRJ62595 EX128112:EX128131 OT128112:OT128131 YP128112:YP128131 AIL128112:AIL128131 ASH128112:ASH128131 BCD128112:BCD128131 BLZ128112:BLZ128131 BVV128112:BVV128131 CFR128112:CFR128131 CPN128112:CPN128131 CZJ128112:CZJ128131 DJF128112:DJF128131 DTB128112:DTB128131 ECX128112:ECX128131 EMT128112:EMT128131 EWP128112:EWP128131 FGL128112:FGL128131 FQH128112:FQH128131 GAD128112:GAD128131 GJZ128112:GJZ128131 GTV128112:GTV128131 HDR128112:HDR128131 HNN128112:HNN128131 HXJ128112:HXJ128131 IHF128112:IHF128131 IRB128112:IRB128131 JAX128112:JAX128131 JKT128112:JKT128131 JUP128112:JUP128131 KEL128112:KEL128131 KOH128112:KOH128131 KYD128112:KYD128131 LHZ128112:LHZ128131 LRV128112:LRV128131 MBR128112:MBR128131 MLN128112:MLN128131 MVJ128112:MVJ128131 NFF128112:NFF128131 NPB128112:NPB128131 NYX128112:NYX128131 OIT128112:OIT128131 OSP128112:OSP128131 PCL128112:PCL128131 PMH128112:PMH128131 PWD128112:PWD128131 QFZ128112:QFZ128131 QPV128112:QPV128131 QZR128112:QZR128131 RJN128112:RJN128131 RTJ128112:RTJ128131 SDF128112:SDF128131 SNB128112:SNB128131 SWX128112:SWX128131 TGT128112:TGT128131 TQP128112:TQP128131 UAL128112:UAL128131 UKH128112:UKH128131 UUD128112:UUD128131 VDZ128112:VDZ128131 VNV128112:VNV128131 VXR128112:VXR128131 WHN128112:WHN128131 WRJ128112:WRJ128131 EX193648:EX193667 OT193648:OT193667 YP193648:YP193667 AIL193648:AIL193667 ASH193648:ASH193667 BCD193648:BCD193667 BLZ193648:BLZ193667 BVV193648:BVV193667 CFR193648:CFR193667 CPN193648:CPN193667 CZJ193648:CZJ193667 DJF193648:DJF193667 DTB193648:DTB193667 ECX193648:ECX193667 EMT193648:EMT193667 EWP193648:EWP193667 FGL193648:FGL193667 FQH193648:FQH193667 GAD193648:GAD193667 GJZ193648:GJZ193667 GTV193648:GTV193667 HDR193648:HDR193667 HNN193648:HNN193667 HXJ193648:HXJ193667 IHF193648:IHF193667 IRB193648:IRB193667 JAX193648:JAX193667 JKT193648:JKT193667 JUP193648:JUP193667 KEL193648:KEL193667 KOH193648:KOH193667 KYD193648:KYD193667 LHZ193648:LHZ193667 LRV193648:LRV193667 MBR193648:MBR193667 MLN193648:MLN193667 MVJ193648:MVJ193667 NFF193648:NFF193667 NPB193648:NPB193667 NYX193648:NYX193667 OIT193648:OIT193667 OSP193648:OSP193667 PCL193648:PCL193667 PMH193648:PMH193667 PWD193648:PWD193667 QFZ193648:QFZ193667 QPV193648:QPV193667 QZR193648:QZR193667 RJN193648:RJN193667 RTJ193648:RTJ193667 SDF193648:SDF193667 SNB193648:SNB193667 SWX193648:SWX193667 TGT193648:TGT193667 TQP193648:TQP193667 UAL193648:UAL193667 UKH193648:UKH193667 UUD193648:UUD193667 VDZ193648:VDZ193667 VNV193648:VNV193667 VXR193648:VXR193667 WHN193648:WHN193667 WRJ193648:WRJ193667 EX259184:EX259203 OT259184:OT259203 YP259184:YP259203 AIL259184:AIL259203 ASH259184:ASH259203 BCD259184:BCD259203 BLZ259184:BLZ259203 BVV259184:BVV259203 CFR259184:CFR259203 CPN259184:CPN259203 CZJ259184:CZJ259203 DJF259184:DJF259203 DTB259184:DTB259203 ECX259184:ECX259203 EMT259184:EMT259203 EWP259184:EWP259203 FGL259184:FGL259203 FQH259184:FQH259203 GAD259184:GAD259203 GJZ259184:GJZ259203 GTV259184:GTV259203 HDR259184:HDR259203 HNN259184:HNN259203 HXJ259184:HXJ259203 IHF259184:IHF259203 IRB259184:IRB259203 JAX259184:JAX259203 JKT259184:JKT259203 JUP259184:JUP259203 KEL259184:KEL259203 KOH259184:KOH259203 KYD259184:KYD259203 LHZ259184:LHZ259203 LRV259184:LRV259203 MBR259184:MBR259203 MLN259184:MLN259203 MVJ259184:MVJ259203 NFF259184:NFF259203 NPB259184:NPB259203 NYX259184:NYX259203 OIT259184:OIT259203 OSP259184:OSP259203 PCL259184:PCL259203 PMH259184:PMH259203 PWD259184:PWD259203 QFZ259184:QFZ259203 QPV259184:QPV259203 QZR259184:QZR259203 RJN259184:RJN259203 RTJ259184:RTJ259203 SDF259184:SDF259203 SNB259184:SNB259203 SWX259184:SWX259203 TGT259184:TGT259203 TQP259184:TQP259203 UAL259184:UAL259203 UKH259184:UKH259203 UUD259184:UUD259203 VDZ259184:VDZ259203 VNV259184:VNV259203 VXR259184:VXR259203 WHN259184:WHN259203 WRJ259184:WRJ259203 EX324720:EX324739 OT324720:OT324739 YP324720:YP324739 AIL324720:AIL324739 ASH324720:ASH324739 BCD324720:BCD324739 BLZ324720:BLZ324739 BVV324720:BVV324739 CFR324720:CFR324739 CPN324720:CPN324739 CZJ324720:CZJ324739 DJF324720:DJF324739 DTB324720:DTB324739 ECX324720:ECX324739 EMT324720:EMT324739 EWP324720:EWP324739 FGL324720:FGL324739 FQH324720:FQH324739 GAD324720:GAD324739 GJZ324720:GJZ324739 GTV324720:GTV324739 HDR324720:HDR324739 HNN324720:HNN324739 HXJ324720:HXJ324739 IHF324720:IHF324739 IRB324720:IRB324739 JAX324720:JAX324739 JKT324720:JKT324739 JUP324720:JUP324739 KEL324720:KEL324739 KOH324720:KOH324739 KYD324720:KYD324739 LHZ324720:LHZ324739 LRV324720:LRV324739 MBR324720:MBR324739 MLN324720:MLN324739 MVJ324720:MVJ324739 NFF324720:NFF324739 NPB324720:NPB324739 NYX324720:NYX324739 OIT324720:OIT324739 OSP324720:OSP324739 PCL324720:PCL324739 PMH324720:PMH324739 PWD324720:PWD324739 QFZ324720:QFZ324739 QPV324720:QPV324739 QZR324720:QZR324739 RJN324720:RJN324739 RTJ324720:RTJ324739 SDF324720:SDF324739 SNB324720:SNB324739 SWX324720:SWX324739 TGT324720:TGT324739 TQP324720:TQP324739 UAL324720:UAL324739 UKH324720:UKH324739 UUD324720:UUD324739 VDZ324720:VDZ324739 VNV324720:VNV324739 VXR324720:VXR324739 WHN324720:WHN324739 WRJ324720:WRJ324739 EX390256:EX390275 OT390256:OT390275 YP390256:YP390275 AIL390256:AIL390275 ASH390256:ASH390275 BCD390256:BCD390275 BLZ390256:BLZ390275 BVV390256:BVV390275 CFR390256:CFR390275 CPN390256:CPN390275 CZJ390256:CZJ390275 DJF390256:DJF390275 DTB390256:DTB390275 ECX390256:ECX390275 EMT390256:EMT390275 EWP390256:EWP390275 FGL390256:FGL390275 FQH390256:FQH390275 GAD390256:GAD390275 GJZ390256:GJZ390275 GTV390256:GTV390275 HDR390256:HDR390275 HNN390256:HNN390275 HXJ390256:HXJ390275 IHF390256:IHF390275 IRB390256:IRB390275 JAX390256:JAX390275 JKT390256:JKT390275 JUP390256:JUP390275 KEL390256:KEL390275 KOH390256:KOH390275 KYD390256:KYD390275 LHZ390256:LHZ390275 LRV390256:LRV390275 MBR390256:MBR390275 MLN390256:MLN390275 MVJ390256:MVJ390275 NFF390256:NFF390275 NPB390256:NPB390275 NYX390256:NYX390275 OIT390256:OIT390275 OSP390256:OSP390275 PCL390256:PCL390275 PMH390256:PMH390275 PWD390256:PWD390275 QFZ390256:QFZ390275 QPV390256:QPV390275 QZR390256:QZR390275 RJN390256:RJN390275 RTJ390256:RTJ390275 SDF390256:SDF390275 SNB390256:SNB390275 SWX390256:SWX390275 TGT390256:TGT390275 TQP390256:TQP390275 UAL390256:UAL390275 UKH390256:UKH390275 UUD390256:UUD390275 VDZ390256:VDZ390275 VNV390256:VNV390275 VXR390256:VXR390275 WHN390256:WHN390275 WRJ390256:WRJ390275 EX455792:EX455811 OT455792:OT455811 YP455792:YP455811 AIL455792:AIL455811 ASH455792:ASH455811 BCD455792:BCD455811 BLZ455792:BLZ455811 BVV455792:BVV455811 CFR455792:CFR455811 CPN455792:CPN455811 CZJ455792:CZJ455811 DJF455792:DJF455811 DTB455792:DTB455811 ECX455792:ECX455811 EMT455792:EMT455811 EWP455792:EWP455811 FGL455792:FGL455811 FQH455792:FQH455811 GAD455792:GAD455811 GJZ455792:GJZ455811 GTV455792:GTV455811 HDR455792:HDR455811 HNN455792:HNN455811 HXJ455792:HXJ455811 IHF455792:IHF455811 IRB455792:IRB455811 JAX455792:JAX455811 JKT455792:JKT455811 JUP455792:JUP455811 KEL455792:KEL455811 KOH455792:KOH455811 KYD455792:KYD455811 LHZ455792:LHZ455811 LRV455792:LRV455811 MBR455792:MBR455811 MLN455792:MLN455811 MVJ455792:MVJ455811 NFF455792:NFF455811 NPB455792:NPB455811 NYX455792:NYX455811 OIT455792:OIT455811 OSP455792:OSP455811 PCL455792:PCL455811 PMH455792:PMH455811 PWD455792:PWD455811 QFZ455792:QFZ455811 QPV455792:QPV455811 QZR455792:QZR455811 RJN455792:RJN455811 RTJ455792:RTJ455811 SDF455792:SDF455811 SNB455792:SNB455811 SWX455792:SWX455811 TGT455792:TGT455811 TQP455792:TQP455811 UAL455792:UAL455811 UKH455792:UKH455811 UUD455792:UUD455811 VDZ455792:VDZ455811 VNV455792:VNV455811 VXR455792:VXR455811 WHN455792:WHN455811 WRJ455792:WRJ455811 EX521328:EX521347 OT521328:OT521347 YP521328:YP521347 AIL521328:AIL521347 ASH521328:ASH521347 BCD521328:BCD521347 BLZ521328:BLZ521347 BVV521328:BVV521347 CFR521328:CFR521347 CPN521328:CPN521347 CZJ521328:CZJ521347 DJF521328:DJF521347 DTB521328:DTB521347 ECX521328:ECX521347 EMT521328:EMT521347 EWP521328:EWP521347 FGL521328:FGL521347 FQH521328:FQH521347 GAD521328:GAD521347 GJZ521328:GJZ521347 GTV521328:GTV521347 HDR521328:HDR521347 HNN521328:HNN521347 HXJ521328:HXJ521347 IHF521328:IHF521347 IRB521328:IRB521347 JAX521328:JAX521347 JKT521328:JKT521347 JUP521328:JUP521347 KEL521328:KEL521347 KOH521328:KOH521347 KYD521328:KYD521347 LHZ521328:LHZ521347 LRV521328:LRV521347 MBR521328:MBR521347 MLN521328:MLN521347 MVJ521328:MVJ521347 NFF521328:NFF521347 NPB521328:NPB521347 NYX521328:NYX521347 OIT521328:OIT521347 OSP521328:OSP521347 PCL521328:PCL521347 PMH521328:PMH521347 PWD521328:PWD521347 QFZ521328:QFZ521347 QPV521328:QPV521347 QZR521328:QZR521347 RJN521328:RJN521347 RTJ521328:RTJ521347 SDF521328:SDF521347 SNB521328:SNB521347 SWX521328:SWX521347 TGT521328:TGT521347 TQP521328:TQP521347 UAL521328:UAL521347 UKH521328:UKH521347 UUD521328:UUD521347 VDZ521328:VDZ521347 VNV521328:VNV521347 VXR521328:VXR521347 WHN521328:WHN521347 WRJ521328:WRJ521347 EX586864:EX586883 OT586864:OT586883 YP586864:YP586883 AIL586864:AIL586883 ASH586864:ASH586883 BCD586864:BCD586883 BLZ586864:BLZ586883 BVV586864:BVV586883 CFR586864:CFR586883 CPN586864:CPN586883 CZJ586864:CZJ586883 DJF586864:DJF586883 DTB586864:DTB586883 ECX586864:ECX586883 EMT586864:EMT586883 EWP586864:EWP586883 FGL586864:FGL586883 FQH586864:FQH586883 GAD586864:GAD586883 GJZ586864:GJZ586883 GTV586864:GTV586883 HDR586864:HDR586883 HNN586864:HNN586883 HXJ586864:HXJ586883 IHF586864:IHF586883 IRB586864:IRB586883 JAX586864:JAX586883 JKT586864:JKT586883 JUP586864:JUP586883 KEL586864:KEL586883 KOH586864:KOH586883 KYD586864:KYD586883 LHZ586864:LHZ586883 LRV586864:LRV586883 MBR586864:MBR586883 MLN586864:MLN586883 MVJ586864:MVJ586883 NFF586864:NFF586883 NPB586864:NPB586883 NYX586864:NYX586883 OIT586864:OIT586883 OSP586864:OSP586883 PCL586864:PCL586883 PMH586864:PMH586883 PWD586864:PWD586883 QFZ586864:QFZ586883 QPV586864:QPV586883 QZR586864:QZR586883 RJN586864:RJN586883 RTJ586864:RTJ586883 SDF586864:SDF586883 SNB586864:SNB586883 SWX586864:SWX586883 TGT586864:TGT586883 TQP586864:TQP586883 UAL586864:UAL586883 UKH586864:UKH586883 UUD586864:UUD586883 VDZ586864:VDZ586883 VNV586864:VNV586883 VXR586864:VXR586883 WHN586864:WHN586883 WRJ586864:WRJ586883 EX652400:EX652419 OT652400:OT652419 YP652400:YP652419 AIL652400:AIL652419 ASH652400:ASH652419 BCD652400:BCD652419 BLZ652400:BLZ652419 BVV652400:BVV652419 CFR652400:CFR652419 CPN652400:CPN652419 CZJ652400:CZJ652419 DJF652400:DJF652419 DTB652400:DTB652419 ECX652400:ECX652419 EMT652400:EMT652419 EWP652400:EWP652419 FGL652400:FGL652419 FQH652400:FQH652419 GAD652400:GAD652419 GJZ652400:GJZ652419 GTV652400:GTV652419 HDR652400:HDR652419 HNN652400:HNN652419 HXJ652400:HXJ652419 IHF652400:IHF652419 IRB652400:IRB652419 JAX652400:JAX652419 JKT652400:JKT652419 JUP652400:JUP652419 KEL652400:KEL652419 KOH652400:KOH652419 KYD652400:KYD652419 LHZ652400:LHZ652419 LRV652400:LRV652419 MBR652400:MBR652419 MLN652400:MLN652419 MVJ652400:MVJ652419 NFF652400:NFF652419 NPB652400:NPB652419 NYX652400:NYX652419 OIT652400:OIT652419 OSP652400:OSP652419 PCL652400:PCL652419 PMH652400:PMH652419 PWD652400:PWD652419 QFZ652400:QFZ652419 QPV652400:QPV652419 QZR652400:QZR652419 RJN652400:RJN652419 RTJ652400:RTJ652419 SDF652400:SDF652419 SNB652400:SNB652419 SWX652400:SWX652419 TGT652400:TGT652419 TQP652400:TQP652419 UAL652400:UAL652419 UKH652400:UKH652419 UUD652400:UUD652419 VDZ652400:VDZ652419 VNV652400:VNV652419 VXR652400:VXR652419 WHN652400:WHN652419 WRJ652400:WRJ652419 EX717936:EX717955 OT717936:OT717955 YP717936:YP717955 AIL717936:AIL717955 ASH717936:ASH717955 BCD717936:BCD717955 BLZ717936:BLZ717955 BVV717936:BVV717955 CFR717936:CFR717955 CPN717936:CPN717955 CZJ717936:CZJ717955 DJF717936:DJF717955 DTB717936:DTB717955 ECX717936:ECX717955 EMT717936:EMT717955 EWP717936:EWP717955 FGL717936:FGL717955 FQH717936:FQH717955 GAD717936:GAD717955 GJZ717936:GJZ717955 GTV717936:GTV717955 HDR717936:HDR717955 HNN717936:HNN717955 HXJ717936:HXJ717955 IHF717936:IHF717955 IRB717936:IRB717955 JAX717936:JAX717955 JKT717936:JKT717955 JUP717936:JUP717955 KEL717936:KEL717955 KOH717936:KOH717955 KYD717936:KYD717955 LHZ717936:LHZ717955 LRV717936:LRV717955 MBR717936:MBR717955 MLN717936:MLN717955 MVJ717936:MVJ717955 NFF717936:NFF717955 NPB717936:NPB717955 NYX717936:NYX717955 OIT717936:OIT717955 OSP717936:OSP717955 PCL717936:PCL717955 PMH717936:PMH717955 PWD717936:PWD717955 QFZ717936:QFZ717955 QPV717936:QPV717955 QZR717936:QZR717955 RJN717936:RJN717955 RTJ717936:RTJ717955 SDF717936:SDF717955 SNB717936:SNB717955 SWX717936:SWX717955 TGT717936:TGT717955 TQP717936:TQP717955 UAL717936:UAL717955 UKH717936:UKH717955 UUD717936:UUD717955 VDZ717936:VDZ717955 VNV717936:VNV717955 VXR717936:VXR717955 WHN717936:WHN717955 WRJ717936:WRJ717955 EX783472:EX783491 OT783472:OT783491 YP783472:YP783491 AIL783472:AIL783491 ASH783472:ASH783491 BCD783472:BCD783491 BLZ783472:BLZ783491 BVV783472:BVV783491 CFR783472:CFR783491 CPN783472:CPN783491 CZJ783472:CZJ783491 DJF783472:DJF783491 DTB783472:DTB783491 ECX783472:ECX783491 EMT783472:EMT783491 EWP783472:EWP783491 FGL783472:FGL783491 FQH783472:FQH783491 GAD783472:GAD783491 GJZ783472:GJZ783491 GTV783472:GTV783491 HDR783472:HDR783491 HNN783472:HNN783491 HXJ783472:HXJ783491 IHF783472:IHF783491 IRB783472:IRB783491 JAX783472:JAX783491 JKT783472:JKT783491 JUP783472:JUP783491 KEL783472:KEL783491 KOH783472:KOH783491 KYD783472:KYD783491 LHZ783472:LHZ783491 LRV783472:LRV783491 MBR783472:MBR783491 MLN783472:MLN783491 MVJ783472:MVJ783491 NFF783472:NFF783491 NPB783472:NPB783491 NYX783472:NYX783491 OIT783472:OIT783491 OSP783472:OSP783491 PCL783472:PCL783491 PMH783472:PMH783491 PWD783472:PWD783491 QFZ783472:QFZ783491 QPV783472:QPV783491 QZR783472:QZR783491 RJN783472:RJN783491 RTJ783472:RTJ783491 SDF783472:SDF783491 SNB783472:SNB783491 SWX783472:SWX783491 TGT783472:TGT783491 TQP783472:TQP783491 UAL783472:UAL783491 UKH783472:UKH783491 UUD783472:UUD783491 VDZ783472:VDZ783491 VNV783472:VNV783491 VXR783472:VXR783491 WHN783472:WHN783491 WRJ783472:WRJ783491 EX849008:EX849027 OT849008:OT849027 YP849008:YP849027 AIL849008:AIL849027 ASH849008:ASH849027 BCD849008:BCD849027 BLZ849008:BLZ849027 BVV849008:BVV849027 CFR849008:CFR849027 CPN849008:CPN849027 CZJ849008:CZJ849027 DJF849008:DJF849027 DTB849008:DTB849027 ECX849008:ECX849027 EMT849008:EMT849027 EWP849008:EWP849027 FGL849008:FGL849027 FQH849008:FQH849027 GAD849008:GAD849027 GJZ849008:GJZ849027 GTV849008:GTV849027 HDR849008:HDR849027 HNN849008:HNN849027 HXJ849008:HXJ849027 IHF849008:IHF849027 IRB849008:IRB849027 JAX849008:JAX849027 JKT849008:JKT849027 JUP849008:JUP849027 KEL849008:KEL849027 KOH849008:KOH849027 KYD849008:KYD849027 LHZ849008:LHZ849027 LRV849008:LRV849027 MBR849008:MBR849027 MLN849008:MLN849027 MVJ849008:MVJ849027 NFF849008:NFF849027 NPB849008:NPB849027 NYX849008:NYX849027 OIT849008:OIT849027 OSP849008:OSP849027 PCL849008:PCL849027 PMH849008:PMH849027 PWD849008:PWD849027 QFZ849008:QFZ849027 QPV849008:QPV849027 QZR849008:QZR849027 RJN849008:RJN849027 RTJ849008:RTJ849027 SDF849008:SDF849027 SNB849008:SNB849027 SWX849008:SWX849027 TGT849008:TGT849027 TQP849008:TQP849027 UAL849008:UAL849027 UKH849008:UKH849027 UUD849008:UUD849027 VDZ849008:VDZ849027 VNV849008:VNV849027 VXR849008:VXR849027 WHN849008:WHN849027 WRJ849008:WRJ849027 EX914544:EX914563 OT914544:OT914563 YP914544:YP914563 AIL914544:AIL914563 ASH914544:ASH914563 BCD914544:BCD914563 BLZ914544:BLZ914563 BVV914544:BVV914563 CFR914544:CFR914563 CPN914544:CPN914563 CZJ914544:CZJ914563 DJF914544:DJF914563 DTB914544:DTB914563 ECX914544:ECX914563 EMT914544:EMT914563 EWP914544:EWP914563 FGL914544:FGL914563 FQH914544:FQH914563 GAD914544:GAD914563 GJZ914544:GJZ914563 GTV914544:GTV914563 HDR914544:HDR914563 HNN914544:HNN914563 HXJ914544:HXJ914563 IHF914544:IHF914563 IRB914544:IRB914563 JAX914544:JAX914563 JKT914544:JKT914563 JUP914544:JUP914563 KEL914544:KEL914563 KOH914544:KOH914563 KYD914544:KYD914563 LHZ914544:LHZ914563 LRV914544:LRV914563 MBR914544:MBR914563 MLN914544:MLN914563 MVJ914544:MVJ914563 NFF914544:NFF914563 NPB914544:NPB914563 NYX914544:NYX914563 OIT914544:OIT914563 OSP914544:OSP914563 PCL914544:PCL914563 PMH914544:PMH914563 PWD914544:PWD914563 QFZ914544:QFZ914563 QPV914544:QPV914563 QZR914544:QZR914563 RJN914544:RJN914563 RTJ914544:RTJ914563 SDF914544:SDF914563 SNB914544:SNB914563 SWX914544:SWX914563 TGT914544:TGT914563 TQP914544:TQP914563 UAL914544:UAL914563 UKH914544:UKH914563 UUD914544:UUD914563 VDZ914544:VDZ914563 VNV914544:VNV914563 VXR914544:VXR914563 WHN914544:WHN914563 WRJ914544:WRJ914563 EX980080:EX980099 OT980080:OT980099 YP980080:YP980099 AIL980080:AIL980099 ASH980080:ASH980099 BCD980080:BCD980099 BLZ980080:BLZ980099 BVV980080:BVV980099 CFR980080:CFR980099 CPN980080:CPN980099 CZJ980080:CZJ980099 DJF980080:DJF980099 DTB980080:DTB980099 ECX980080:ECX980099 EMT980080:EMT980099 EWP980080:EWP980099 FGL980080:FGL980099 FQH980080:FQH980099 GAD980080:GAD980099 GJZ980080:GJZ980099 GTV980080:GTV980099 HDR980080:HDR980099 HNN980080:HNN980099 HXJ980080:HXJ980099 IHF980080:IHF980099 IRB980080:IRB980099 JAX980080:JAX980099 JKT980080:JKT980099 JUP980080:JUP980099 KEL980080:KEL980099 KOH980080:KOH980099 KYD980080:KYD980099 LHZ980080:LHZ980099 LRV980080:LRV980099 MBR980080:MBR980099 MLN980080:MLN980099 MVJ980080:MVJ980099 NFF980080:NFF980099 NPB980080:NPB980099 NYX980080:NYX980099 OIT980080:OIT980099 OSP980080:OSP980099 PCL980080:PCL980099 PMH980080:PMH980099 PWD980080:PWD980099 QFZ980080:QFZ980099 QPV980080:QPV980099 QZR980080:QZR980099 RJN980080:RJN980099 RTJ980080:RTJ980099 SDF980080:SDF980099 SNB980080:SNB980099 SWX980080:SWX980099 TGT980080:TGT980099 TQP980080:TQP980099 UAL980080:UAL980099 UKH980080:UKH980099 UUD980080:UUD980099 VDZ980080:VDZ980099 VNV980080:VNV980099 VXR980080:VXR980099 WHN980080:WHN980099 WRJ980080:WRJ980099 FX13:FX32 PT13:PT32 ZP13:ZP32 AJL13:AJL32 ATH13:ATH32 BDD13:BDD32 BMZ13:BMZ32 BWV13:BWV32 CGR13:CGR32 CQN13:CQN32 DAJ13:DAJ32 DKF13:DKF32 DUB13:DUB32 EDX13:EDX32 ENT13:ENT32 EXP13:EXP32 FHL13:FHL32 FRH13:FRH32 GBD13:GBD32 GKZ13:GKZ32 GUV13:GUV32 HER13:HER32 HON13:HON32 HYJ13:HYJ32 IIF13:IIF32 ISB13:ISB32 JBX13:JBX32 JLT13:JLT32 JVP13:JVP32 KFL13:KFL32 KPH13:KPH32 KZD13:KZD32 LIZ13:LIZ32 LSV13:LSV32 MCR13:MCR32 MMN13:MMN32 MWJ13:MWJ32 NGF13:NGF32 NQB13:NQB32 NZX13:NZX32 OJT13:OJT32 OTP13:OTP32 PDL13:PDL32 PNH13:PNH32 PXD13:PXD32 QGZ13:QGZ32 QQV13:QQV32 RAR13:RAR32 RKN13:RKN32 RUJ13:RUJ32 SEF13:SEF32 SOB13:SOB32 SXX13:SXX32 THT13:THT32 TRP13:TRP32 UBL13:UBL32 ULH13:ULH32 UVD13:UVD32 VEZ13:VEZ32 VOV13:VOV32 VYR13:VYR32 WIN13:WIN32 WSJ13:WSJ32 FX62576:FX62595 PT62576:PT62595 ZP62576:ZP62595 AJL62576:AJL62595 ATH62576:ATH62595 BDD62576:BDD62595 BMZ62576:BMZ62595 BWV62576:BWV62595 CGR62576:CGR62595 CQN62576:CQN62595 DAJ62576:DAJ62595 DKF62576:DKF62595 DUB62576:DUB62595 EDX62576:EDX62595 ENT62576:ENT62595 EXP62576:EXP62595 FHL62576:FHL62595 FRH62576:FRH62595 GBD62576:GBD62595 GKZ62576:GKZ62595 GUV62576:GUV62595 HER62576:HER62595 HON62576:HON62595 HYJ62576:HYJ62595 IIF62576:IIF62595 ISB62576:ISB62595 JBX62576:JBX62595 JLT62576:JLT62595 JVP62576:JVP62595 KFL62576:KFL62595 KPH62576:KPH62595 KZD62576:KZD62595 LIZ62576:LIZ62595 LSV62576:LSV62595 MCR62576:MCR62595 MMN62576:MMN62595 MWJ62576:MWJ62595 NGF62576:NGF62595 NQB62576:NQB62595 NZX62576:NZX62595 OJT62576:OJT62595 OTP62576:OTP62595 PDL62576:PDL62595 PNH62576:PNH62595 PXD62576:PXD62595 QGZ62576:QGZ62595 QQV62576:QQV62595 RAR62576:RAR62595 RKN62576:RKN62595 RUJ62576:RUJ62595 SEF62576:SEF62595 SOB62576:SOB62595 SXX62576:SXX62595 THT62576:THT62595 TRP62576:TRP62595 UBL62576:UBL62595 ULH62576:ULH62595 UVD62576:UVD62595 VEZ62576:VEZ62595 VOV62576:VOV62595 VYR62576:VYR62595 WIN62576:WIN62595 WSJ62576:WSJ62595 FX128112:FX128131 PT128112:PT128131 ZP128112:ZP128131 AJL128112:AJL128131 ATH128112:ATH128131 BDD128112:BDD128131 BMZ128112:BMZ128131 BWV128112:BWV128131 CGR128112:CGR128131 CQN128112:CQN128131 DAJ128112:DAJ128131 DKF128112:DKF128131 DUB128112:DUB128131 EDX128112:EDX128131 ENT128112:ENT128131 EXP128112:EXP128131 FHL128112:FHL128131 FRH128112:FRH128131 GBD128112:GBD128131 GKZ128112:GKZ128131 GUV128112:GUV128131 HER128112:HER128131 HON128112:HON128131 HYJ128112:HYJ128131 IIF128112:IIF128131 ISB128112:ISB128131 JBX128112:JBX128131 JLT128112:JLT128131 JVP128112:JVP128131 KFL128112:KFL128131 KPH128112:KPH128131 KZD128112:KZD128131 LIZ128112:LIZ128131 LSV128112:LSV128131 MCR128112:MCR128131 MMN128112:MMN128131 MWJ128112:MWJ128131 NGF128112:NGF128131 NQB128112:NQB128131 NZX128112:NZX128131 OJT128112:OJT128131 OTP128112:OTP128131 PDL128112:PDL128131 PNH128112:PNH128131 PXD128112:PXD128131 QGZ128112:QGZ128131 QQV128112:QQV128131 RAR128112:RAR128131 RKN128112:RKN128131 RUJ128112:RUJ128131 SEF128112:SEF128131 SOB128112:SOB128131 SXX128112:SXX128131 THT128112:THT128131 TRP128112:TRP128131 UBL128112:UBL128131 ULH128112:ULH128131 UVD128112:UVD128131 VEZ128112:VEZ128131 VOV128112:VOV128131 VYR128112:VYR128131 WIN128112:WIN128131 WSJ128112:WSJ128131 FX193648:FX193667 PT193648:PT193667 ZP193648:ZP193667 AJL193648:AJL193667 ATH193648:ATH193667 BDD193648:BDD193667 BMZ193648:BMZ193667 BWV193648:BWV193667 CGR193648:CGR193667 CQN193648:CQN193667 DAJ193648:DAJ193667 DKF193648:DKF193667 DUB193648:DUB193667 EDX193648:EDX193667 ENT193648:ENT193667 EXP193648:EXP193667 FHL193648:FHL193667 FRH193648:FRH193667 GBD193648:GBD193667 GKZ193648:GKZ193667 GUV193648:GUV193667 HER193648:HER193667 HON193648:HON193667 HYJ193648:HYJ193667 IIF193648:IIF193667 ISB193648:ISB193667 JBX193648:JBX193667 JLT193648:JLT193667 JVP193648:JVP193667 KFL193648:KFL193667 KPH193648:KPH193667 KZD193648:KZD193667 LIZ193648:LIZ193667 LSV193648:LSV193667 MCR193648:MCR193667 MMN193648:MMN193667 MWJ193648:MWJ193667 NGF193648:NGF193667 NQB193648:NQB193667 NZX193648:NZX193667 OJT193648:OJT193667 OTP193648:OTP193667 PDL193648:PDL193667 PNH193648:PNH193667 PXD193648:PXD193667 QGZ193648:QGZ193667 QQV193648:QQV193667 RAR193648:RAR193667 RKN193648:RKN193667 RUJ193648:RUJ193667 SEF193648:SEF193667 SOB193648:SOB193667 SXX193648:SXX193667 THT193648:THT193667 TRP193648:TRP193667 UBL193648:UBL193667 ULH193648:ULH193667 UVD193648:UVD193667 VEZ193648:VEZ193667 VOV193648:VOV193667 VYR193648:VYR193667 WIN193648:WIN193667 WSJ193648:WSJ193667 FX259184:FX259203 PT259184:PT259203 ZP259184:ZP259203 AJL259184:AJL259203 ATH259184:ATH259203 BDD259184:BDD259203 BMZ259184:BMZ259203 BWV259184:BWV259203 CGR259184:CGR259203 CQN259184:CQN259203 DAJ259184:DAJ259203 DKF259184:DKF259203 DUB259184:DUB259203 EDX259184:EDX259203 ENT259184:ENT259203 EXP259184:EXP259203 FHL259184:FHL259203 FRH259184:FRH259203 GBD259184:GBD259203 GKZ259184:GKZ259203 GUV259184:GUV259203 HER259184:HER259203 HON259184:HON259203 HYJ259184:HYJ259203 IIF259184:IIF259203 ISB259184:ISB259203 JBX259184:JBX259203 JLT259184:JLT259203 JVP259184:JVP259203 KFL259184:KFL259203 KPH259184:KPH259203 KZD259184:KZD259203 LIZ259184:LIZ259203 LSV259184:LSV259203 MCR259184:MCR259203 MMN259184:MMN259203 MWJ259184:MWJ259203 NGF259184:NGF259203 NQB259184:NQB259203 NZX259184:NZX259203 OJT259184:OJT259203 OTP259184:OTP259203 PDL259184:PDL259203 PNH259184:PNH259203 PXD259184:PXD259203 QGZ259184:QGZ259203 QQV259184:QQV259203 RAR259184:RAR259203 RKN259184:RKN259203 RUJ259184:RUJ259203 SEF259184:SEF259203 SOB259184:SOB259203 SXX259184:SXX259203 THT259184:THT259203 TRP259184:TRP259203 UBL259184:UBL259203 ULH259184:ULH259203 UVD259184:UVD259203 VEZ259184:VEZ259203 VOV259184:VOV259203 VYR259184:VYR259203 WIN259184:WIN259203 WSJ259184:WSJ259203 FX324720:FX324739 PT324720:PT324739 ZP324720:ZP324739 AJL324720:AJL324739 ATH324720:ATH324739 BDD324720:BDD324739 BMZ324720:BMZ324739 BWV324720:BWV324739 CGR324720:CGR324739 CQN324720:CQN324739 DAJ324720:DAJ324739 DKF324720:DKF324739 DUB324720:DUB324739 EDX324720:EDX324739 ENT324720:ENT324739 EXP324720:EXP324739 FHL324720:FHL324739 FRH324720:FRH324739 GBD324720:GBD324739 GKZ324720:GKZ324739 GUV324720:GUV324739 HER324720:HER324739 HON324720:HON324739 HYJ324720:HYJ324739 IIF324720:IIF324739 ISB324720:ISB324739 JBX324720:JBX324739 JLT324720:JLT324739 JVP324720:JVP324739 KFL324720:KFL324739 KPH324720:KPH324739 KZD324720:KZD324739 LIZ324720:LIZ324739 LSV324720:LSV324739 MCR324720:MCR324739 MMN324720:MMN324739 MWJ324720:MWJ324739 NGF324720:NGF324739 NQB324720:NQB324739 NZX324720:NZX324739 OJT324720:OJT324739 OTP324720:OTP324739 PDL324720:PDL324739 PNH324720:PNH324739 PXD324720:PXD324739 QGZ324720:QGZ324739 QQV324720:QQV324739 RAR324720:RAR324739 RKN324720:RKN324739 RUJ324720:RUJ324739 SEF324720:SEF324739 SOB324720:SOB324739 SXX324720:SXX324739 THT324720:THT324739 TRP324720:TRP324739 UBL324720:UBL324739 ULH324720:ULH324739 UVD324720:UVD324739 VEZ324720:VEZ324739 VOV324720:VOV324739 VYR324720:VYR324739 WIN324720:WIN324739 WSJ324720:WSJ324739 FX390256:FX390275 PT390256:PT390275 ZP390256:ZP390275 AJL390256:AJL390275 ATH390256:ATH390275 BDD390256:BDD390275 BMZ390256:BMZ390275 BWV390256:BWV390275 CGR390256:CGR390275 CQN390256:CQN390275 DAJ390256:DAJ390275 DKF390256:DKF390275 DUB390256:DUB390275 EDX390256:EDX390275 ENT390256:ENT390275 EXP390256:EXP390275 FHL390256:FHL390275 FRH390256:FRH390275 GBD390256:GBD390275 GKZ390256:GKZ390275 GUV390256:GUV390275 HER390256:HER390275 HON390256:HON390275 HYJ390256:HYJ390275 IIF390256:IIF390275 ISB390256:ISB390275 JBX390256:JBX390275 JLT390256:JLT390275 JVP390256:JVP390275 KFL390256:KFL390275 KPH390256:KPH390275 KZD390256:KZD390275 LIZ390256:LIZ390275 LSV390256:LSV390275 MCR390256:MCR390275 MMN390256:MMN390275 MWJ390256:MWJ390275 NGF390256:NGF390275 NQB390256:NQB390275 NZX390256:NZX390275 OJT390256:OJT390275 OTP390256:OTP390275 PDL390256:PDL390275 PNH390256:PNH390275 PXD390256:PXD390275 QGZ390256:QGZ390275 QQV390256:QQV390275 RAR390256:RAR390275 RKN390256:RKN390275 RUJ390256:RUJ390275 SEF390256:SEF390275 SOB390256:SOB390275 SXX390256:SXX390275 THT390256:THT390275 TRP390256:TRP390275 UBL390256:UBL390275 ULH390256:ULH390275 UVD390256:UVD390275 VEZ390256:VEZ390275 VOV390256:VOV390275 VYR390256:VYR390275 WIN390256:WIN390275 WSJ390256:WSJ390275 FX455792:FX455811 PT455792:PT455811 ZP455792:ZP455811 AJL455792:AJL455811 ATH455792:ATH455811 BDD455792:BDD455811 BMZ455792:BMZ455811 BWV455792:BWV455811 CGR455792:CGR455811 CQN455792:CQN455811 DAJ455792:DAJ455811 DKF455792:DKF455811 DUB455792:DUB455811 EDX455792:EDX455811 ENT455792:ENT455811 EXP455792:EXP455811 FHL455792:FHL455811 FRH455792:FRH455811 GBD455792:GBD455811 GKZ455792:GKZ455811 GUV455792:GUV455811 HER455792:HER455811 HON455792:HON455811 HYJ455792:HYJ455811 IIF455792:IIF455811 ISB455792:ISB455811 JBX455792:JBX455811 JLT455792:JLT455811 JVP455792:JVP455811 KFL455792:KFL455811 KPH455792:KPH455811 KZD455792:KZD455811 LIZ455792:LIZ455811 LSV455792:LSV455811 MCR455792:MCR455811 MMN455792:MMN455811 MWJ455792:MWJ455811 NGF455792:NGF455811 NQB455792:NQB455811 NZX455792:NZX455811 OJT455792:OJT455811 OTP455792:OTP455811 PDL455792:PDL455811 PNH455792:PNH455811 PXD455792:PXD455811 QGZ455792:QGZ455811 QQV455792:QQV455811 RAR455792:RAR455811 RKN455792:RKN455811 RUJ455792:RUJ455811 SEF455792:SEF455811 SOB455792:SOB455811 SXX455792:SXX455811 THT455792:THT455811 TRP455792:TRP455811 UBL455792:UBL455811 ULH455792:ULH455811 UVD455792:UVD455811 VEZ455792:VEZ455811 VOV455792:VOV455811 VYR455792:VYR455811 WIN455792:WIN455811 WSJ455792:WSJ455811 FX521328:FX521347 PT521328:PT521347 ZP521328:ZP521347 AJL521328:AJL521347 ATH521328:ATH521347 BDD521328:BDD521347 BMZ521328:BMZ521347 BWV521328:BWV521347 CGR521328:CGR521347 CQN521328:CQN521347 DAJ521328:DAJ521347 DKF521328:DKF521347 DUB521328:DUB521347 EDX521328:EDX521347 ENT521328:ENT521347 EXP521328:EXP521347 FHL521328:FHL521347 FRH521328:FRH521347 GBD521328:GBD521347 GKZ521328:GKZ521347 GUV521328:GUV521347 HER521328:HER521347 HON521328:HON521347 HYJ521328:HYJ521347 IIF521328:IIF521347 ISB521328:ISB521347 JBX521328:JBX521347 JLT521328:JLT521347 JVP521328:JVP521347 KFL521328:KFL521347 KPH521328:KPH521347 KZD521328:KZD521347 LIZ521328:LIZ521347 LSV521328:LSV521347 MCR521328:MCR521347 MMN521328:MMN521347 MWJ521328:MWJ521347 NGF521328:NGF521347 NQB521328:NQB521347 NZX521328:NZX521347 OJT521328:OJT521347 OTP521328:OTP521347 PDL521328:PDL521347 PNH521328:PNH521347 PXD521328:PXD521347 QGZ521328:QGZ521347 QQV521328:QQV521347 RAR521328:RAR521347 RKN521328:RKN521347 RUJ521328:RUJ521347 SEF521328:SEF521347 SOB521328:SOB521347 SXX521328:SXX521347 THT521328:THT521347 TRP521328:TRP521347 UBL521328:UBL521347 ULH521328:ULH521347 UVD521328:UVD521347 VEZ521328:VEZ521347 VOV521328:VOV521347 VYR521328:VYR521347 WIN521328:WIN521347 WSJ521328:WSJ521347 FX586864:FX586883 PT586864:PT586883 ZP586864:ZP586883 AJL586864:AJL586883 ATH586864:ATH586883 BDD586864:BDD586883 BMZ586864:BMZ586883 BWV586864:BWV586883 CGR586864:CGR586883 CQN586864:CQN586883 DAJ586864:DAJ586883 DKF586864:DKF586883 DUB586864:DUB586883 EDX586864:EDX586883 ENT586864:ENT586883 EXP586864:EXP586883 FHL586864:FHL586883 FRH586864:FRH586883 GBD586864:GBD586883 GKZ586864:GKZ586883 GUV586864:GUV586883 HER586864:HER586883 HON586864:HON586883 HYJ586864:HYJ586883 IIF586864:IIF586883 ISB586864:ISB586883 JBX586864:JBX586883 JLT586864:JLT586883 JVP586864:JVP586883 KFL586864:KFL586883 KPH586864:KPH586883 KZD586864:KZD586883 LIZ586864:LIZ586883 LSV586864:LSV586883 MCR586864:MCR586883 MMN586864:MMN586883 MWJ586864:MWJ586883 NGF586864:NGF586883 NQB586864:NQB586883 NZX586864:NZX586883 OJT586864:OJT586883 OTP586864:OTP586883 PDL586864:PDL586883 PNH586864:PNH586883 PXD586864:PXD586883 QGZ586864:QGZ586883 QQV586864:QQV586883 RAR586864:RAR586883 RKN586864:RKN586883 RUJ586864:RUJ586883 SEF586864:SEF586883 SOB586864:SOB586883 SXX586864:SXX586883 THT586864:THT586883 TRP586864:TRP586883 UBL586864:UBL586883 ULH586864:ULH586883 UVD586864:UVD586883 VEZ586864:VEZ586883 VOV586864:VOV586883 VYR586864:VYR586883 WIN586864:WIN586883 WSJ586864:WSJ586883 FX652400:FX652419 PT652400:PT652419 ZP652400:ZP652419 AJL652400:AJL652419 ATH652400:ATH652419 BDD652400:BDD652419 BMZ652400:BMZ652419 BWV652400:BWV652419 CGR652400:CGR652419 CQN652400:CQN652419 DAJ652400:DAJ652419 DKF652400:DKF652419 DUB652400:DUB652419 EDX652400:EDX652419 ENT652400:ENT652419 EXP652400:EXP652419 FHL652400:FHL652419 FRH652400:FRH652419 GBD652400:GBD652419 GKZ652400:GKZ652419 GUV652400:GUV652419 HER652400:HER652419 HON652400:HON652419 HYJ652400:HYJ652419 IIF652400:IIF652419 ISB652400:ISB652419 JBX652400:JBX652419 JLT652400:JLT652419 JVP652400:JVP652419 KFL652400:KFL652419 KPH652400:KPH652419 KZD652400:KZD652419 LIZ652400:LIZ652419 LSV652400:LSV652419 MCR652400:MCR652419 MMN652400:MMN652419 MWJ652400:MWJ652419 NGF652400:NGF652419 NQB652400:NQB652419 NZX652400:NZX652419 OJT652400:OJT652419 OTP652400:OTP652419 PDL652400:PDL652419 PNH652400:PNH652419 PXD652400:PXD652419 QGZ652400:QGZ652419 QQV652400:QQV652419 RAR652400:RAR652419 RKN652400:RKN652419 RUJ652400:RUJ652419 SEF652400:SEF652419 SOB652400:SOB652419 SXX652400:SXX652419 THT652400:THT652419 TRP652400:TRP652419 UBL652400:UBL652419 ULH652400:ULH652419 UVD652400:UVD652419 VEZ652400:VEZ652419 VOV652400:VOV652419 VYR652400:VYR652419 WIN652400:WIN652419 WSJ652400:WSJ652419 FX717936:FX717955 PT717936:PT717955 ZP717936:ZP717955 AJL717936:AJL717955 ATH717936:ATH717955 BDD717936:BDD717955 BMZ717936:BMZ717955 BWV717936:BWV717955 CGR717936:CGR717955 CQN717936:CQN717955 DAJ717936:DAJ717955 DKF717936:DKF717955 DUB717936:DUB717955 EDX717936:EDX717955 ENT717936:ENT717955 EXP717936:EXP717955 FHL717936:FHL717955 FRH717936:FRH717955 GBD717936:GBD717955 GKZ717936:GKZ717955 GUV717936:GUV717955 HER717936:HER717955 HON717936:HON717955 HYJ717936:HYJ717955 IIF717936:IIF717955 ISB717936:ISB717955 JBX717936:JBX717955 JLT717936:JLT717955 JVP717936:JVP717955 KFL717936:KFL717955 KPH717936:KPH717955 KZD717936:KZD717955 LIZ717936:LIZ717955 LSV717936:LSV717955 MCR717936:MCR717955 MMN717936:MMN717955 MWJ717936:MWJ717955 NGF717936:NGF717955 NQB717936:NQB717955 NZX717936:NZX717955 OJT717936:OJT717955 OTP717936:OTP717955 PDL717936:PDL717955 PNH717936:PNH717955 PXD717936:PXD717955 QGZ717936:QGZ717955 QQV717936:QQV717955 RAR717936:RAR717955 RKN717936:RKN717955 RUJ717936:RUJ717955 SEF717936:SEF717955 SOB717936:SOB717955 SXX717936:SXX717955 THT717936:THT717955 TRP717936:TRP717955 UBL717936:UBL717955 ULH717936:ULH717955 UVD717936:UVD717955 VEZ717936:VEZ717955 VOV717936:VOV717955 VYR717936:VYR717955 WIN717936:WIN717955 WSJ717936:WSJ717955 FX783472:FX783491 PT783472:PT783491 ZP783472:ZP783491 AJL783472:AJL783491 ATH783472:ATH783491 BDD783472:BDD783491 BMZ783472:BMZ783491 BWV783472:BWV783491 CGR783472:CGR783491 CQN783472:CQN783491 DAJ783472:DAJ783491 DKF783472:DKF783491 DUB783472:DUB783491 EDX783472:EDX783491 ENT783472:ENT783491 EXP783472:EXP783491 FHL783472:FHL783491 FRH783472:FRH783491 GBD783472:GBD783491 GKZ783472:GKZ783491 GUV783472:GUV783491 HER783472:HER783491 HON783472:HON783491 HYJ783472:HYJ783491 IIF783472:IIF783491 ISB783472:ISB783491 JBX783472:JBX783491 JLT783472:JLT783491 JVP783472:JVP783491 KFL783472:KFL783491 KPH783472:KPH783491 KZD783472:KZD783491 LIZ783472:LIZ783491 LSV783472:LSV783491 MCR783472:MCR783491 MMN783472:MMN783491 MWJ783472:MWJ783491 NGF783472:NGF783491 NQB783472:NQB783491 NZX783472:NZX783491 OJT783472:OJT783491 OTP783472:OTP783491 PDL783472:PDL783491 PNH783472:PNH783491 PXD783472:PXD783491 QGZ783472:QGZ783491 QQV783472:QQV783491 RAR783472:RAR783491 RKN783472:RKN783491 RUJ783472:RUJ783491 SEF783472:SEF783491 SOB783472:SOB783491 SXX783472:SXX783491 THT783472:THT783491 TRP783472:TRP783491 UBL783472:UBL783491 ULH783472:ULH783491 UVD783472:UVD783491 VEZ783472:VEZ783491 VOV783472:VOV783491 VYR783472:VYR783491 WIN783472:WIN783491 WSJ783472:WSJ783491 FX849008:FX849027 PT849008:PT849027 ZP849008:ZP849027 AJL849008:AJL849027 ATH849008:ATH849027 BDD849008:BDD849027 BMZ849008:BMZ849027 BWV849008:BWV849027 CGR849008:CGR849027 CQN849008:CQN849027 DAJ849008:DAJ849027 DKF849008:DKF849027 DUB849008:DUB849027 EDX849008:EDX849027 ENT849008:ENT849027 EXP849008:EXP849027 FHL849008:FHL849027 FRH849008:FRH849027 GBD849008:GBD849027 GKZ849008:GKZ849027 GUV849008:GUV849027 HER849008:HER849027 HON849008:HON849027 HYJ849008:HYJ849027 IIF849008:IIF849027 ISB849008:ISB849027 JBX849008:JBX849027 JLT849008:JLT849027 JVP849008:JVP849027 KFL849008:KFL849027 KPH849008:KPH849027 KZD849008:KZD849027 LIZ849008:LIZ849027 LSV849008:LSV849027 MCR849008:MCR849027 MMN849008:MMN849027 MWJ849008:MWJ849027 NGF849008:NGF849027 NQB849008:NQB849027 NZX849008:NZX849027 OJT849008:OJT849027 OTP849008:OTP849027 PDL849008:PDL849027 PNH849008:PNH849027 PXD849008:PXD849027 QGZ849008:QGZ849027 QQV849008:QQV849027 RAR849008:RAR849027 RKN849008:RKN849027 RUJ849008:RUJ849027 SEF849008:SEF849027 SOB849008:SOB849027 SXX849008:SXX849027 THT849008:THT849027 TRP849008:TRP849027 UBL849008:UBL849027 ULH849008:ULH849027 UVD849008:UVD849027 VEZ849008:VEZ849027 VOV849008:VOV849027 VYR849008:VYR849027 WIN849008:WIN849027 WSJ849008:WSJ849027 FX914544:FX914563 PT914544:PT914563 ZP914544:ZP914563 AJL914544:AJL914563 ATH914544:ATH914563 BDD914544:BDD914563 BMZ914544:BMZ914563 BWV914544:BWV914563 CGR914544:CGR914563 CQN914544:CQN914563 DAJ914544:DAJ914563 DKF914544:DKF914563 DUB914544:DUB914563 EDX914544:EDX914563 ENT914544:ENT914563 EXP914544:EXP914563 FHL914544:FHL914563 FRH914544:FRH914563 GBD914544:GBD914563 GKZ914544:GKZ914563 GUV914544:GUV914563 HER914544:HER914563 HON914544:HON914563 HYJ914544:HYJ914563 IIF914544:IIF914563 ISB914544:ISB914563 JBX914544:JBX914563 JLT914544:JLT914563 JVP914544:JVP914563 KFL914544:KFL914563 KPH914544:KPH914563 KZD914544:KZD914563 LIZ914544:LIZ914563 LSV914544:LSV914563 MCR914544:MCR914563 MMN914544:MMN914563 MWJ914544:MWJ914563 NGF914544:NGF914563 NQB914544:NQB914563 NZX914544:NZX914563 OJT914544:OJT914563 OTP914544:OTP914563 PDL914544:PDL914563 PNH914544:PNH914563 PXD914544:PXD914563 QGZ914544:QGZ914563 QQV914544:QQV914563 RAR914544:RAR914563 RKN914544:RKN914563 RUJ914544:RUJ914563 SEF914544:SEF914563 SOB914544:SOB914563 SXX914544:SXX914563 THT914544:THT914563 TRP914544:TRP914563 UBL914544:UBL914563 ULH914544:ULH914563 UVD914544:UVD914563 VEZ914544:VEZ914563 VOV914544:VOV914563 VYR914544:VYR914563 WIN914544:WIN914563 WSJ914544:WSJ914563 FX980080:FX980099 PT980080:PT980099 ZP980080:ZP980099 AJL980080:AJL980099 ATH980080:ATH980099 BDD980080:BDD980099 BMZ980080:BMZ980099 BWV980080:BWV980099 CGR980080:CGR980099 CQN980080:CQN980099 DAJ980080:DAJ980099 DKF980080:DKF980099 DUB980080:DUB980099 EDX980080:EDX980099 ENT980080:ENT980099 EXP980080:EXP980099 FHL980080:FHL980099 FRH980080:FRH980099 GBD980080:GBD980099 GKZ980080:GKZ980099 GUV980080:GUV980099 HER980080:HER980099 HON980080:HON980099 HYJ980080:HYJ980099 IIF980080:IIF980099 ISB980080:ISB980099 JBX980080:JBX980099 JLT980080:JLT980099 JVP980080:JVP980099 KFL980080:KFL980099 KPH980080:KPH980099 KZD980080:KZD980099 LIZ980080:LIZ980099 LSV980080:LSV980099 MCR980080:MCR980099 MMN980080:MMN980099 MWJ980080:MWJ980099 NGF980080:NGF980099 NQB980080:NQB980099 NZX980080:NZX980099 OJT980080:OJT980099 OTP980080:OTP980099 PDL980080:PDL980099 PNH980080:PNH980099 PXD980080:PXD980099 QGZ980080:QGZ980099 QQV980080:QQV980099 RAR980080:RAR980099 RKN980080:RKN980099 RUJ980080:RUJ980099 SEF980080:SEF980099 SOB980080:SOB980099 SXX980080:SXX980099 THT980080:THT980099 TRP980080:TRP980099 UBL980080:UBL980099 ULH980080:ULH980099 UVD980080:UVD980099 VEZ980080:VEZ980099 VOV980080:VOV980099 VYR980080:VYR980099 WIN980080:WIN980099 WSJ980080:WSJ980099 FK13:FK32 PG13:PG32 ZC13:ZC32 AIY13:AIY32 ASU13:ASU32 BCQ13:BCQ32 BMM13:BMM32 BWI13:BWI32 CGE13:CGE32 CQA13:CQA32 CZW13:CZW32 DJS13:DJS32 DTO13:DTO32 EDK13:EDK32 ENG13:ENG32 EXC13:EXC32 FGY13:FGY32 FQU13:FQU32 GAQ13:GAQ32 GKM13:GKM32 GUI13:GUI32 HEE13:HEE32 HOA13:HOA32 HXW13:HXW32 IHS13:IHS32 IRO13:IRO32 JBK13:JBK32 JLG13:JLG32 JVC13:JVC32 KEY13:KEY32 KOU13:KOU32 KYQ13:KYQ32 LIM13:LIM32 LSI13:LSI32 MCE13:MCE32 MMA13:MMA32 MVW13:MVW32 NFS13:NFS32 NPO13:NPO32 NZK13:NZK32 OJG13:OJG32 OTC13:OTC32 PCY13:PCY32 PMU13:PMU32 PWQ13:PWQ32 QGM13:QGM32 QQI13:QQI32 RAE13:RAE32 RKA13:RKA32 RTW13:RTW32 SDS13:SDS32 SNO13:SNO32 SXK13:SXK32 THG13:THG32 TRC13:TRC32 UAY13:UAY32 UKU13:UKU32 UUQ13:UUQ32 VEM13:VEM32 VOI13:VOI32 VYE13:VYE32 WIA13:WIA32 WRW13:WRW32 FK62576:FK62595 PG62576:PG62595 ZC62576:ZC62595 AIY62576:AIY62595 ASU62576:ASU62595 BCQ62576:BCQ62595 BMM62576:BMM62595 BWI62576:BWI62595 CGE62576:CGE62595 CQA62576:CQA62595 CZW62576:CZW62595 DJS62576:DJS62595 DTO62576:DTO62595 EDK62576:EDK62595 ENG62576:ENG62595 EXC62576:EXC62595 FGY62576:FGY62595 FQU62576:FQU62595 GAQ62576:GAQ62595 GKM62576:GKM62595 GUI62576:GUI62595 HEE62576:HEE62595 HOA62576:HOA62595 HXW62576:HXW62595 IHS62576:IHS62595 IRO62576:IRO62595 JBK62576:JBK62595 JLG62576:JLG62595 JVC62576:JVC62595 KEY62576:KEY62595 KOU62576:KOU62595 KYQ62576:KYQ62595 LIM62576:LIM62595 LSI62576:LSI62595 MCE62576:MCE62595 MMA62576:MMA62595 MVW62576:MVW62595 NFS62576:NFS62595 NPO62576:NPO62595 NZK62576:NZK62595 OJG62576:OJG62595 OTC62576:OTC62595 PCY62576:PCY62595 PMU62576:PMU62595 PWQ62576:PWQ62595 QGM62576:QGM62595 QQI62576:QQI62595 RAE62576:RAE62595 RKA62576:RKA62595 RTW62576:RTW62595 SDS62576:SDS62595 SNO62576:SNO62595 SXK62576:SXK62595 THG62576:THG62595 TRC62576:TRC62595 UAY62576:UAY62595 UKU62576:UKU62595 UUQ62576:UUQ62595 VEM62576:VEM62595 VOI62576:VOI62595 VYE62576:VYE62595 WIA62576:WIA62595 WRW62576:WRW62595 FK128112:FK128131 PG128112:PG128131 ZC128112:ZC128131 AIY128112:AIY128131 ASU128112:ASU128131 BCQ128112:BCQ128131 BMM128112:BMM128131 BWI128112:BWI128131 CGE128112:CGE128131 CQA128112:CQA128131 CZW128112:CZW128131 DJS128112:DJS128131 DTO128112:DTO128131 EDK128112:EDK128131 ENG128112:ENG128131 EXC128112:EXC128131 FGY128112:FGY128131 FQU128112:FQU128131 GAQ128112:GAQ128131 GKM128112:GKM128131 GUI128112:GUI128131 HEE128112:HEE128131 HOA128112:HOA128131 HXW128112:HXW128131 IHS128112:IHS128131 IRO128112:IRO128131 JBK128112:JBK128131 JLG128112:JLG128131 JVC128112:JVC128131 KEY128112:KEY128131 KOU128112:KOU128131 KYQ128112:KYQ128131 LIM128112:LIM128131 LSI128112:LSI128131 MCE128112:MCE128131 MMA128112:MMA128131 MVW128112:MVW128131 NFS128112:NFS128131 NPO128112:NPO128131 NZK128112:NZK128131 OJG128112:OJG128131 OTC128112:OTC128131 PCY128112:PCY128131 PMU128112:PMU128131 PWQ128112:PWQ128131 QGM128112:QGM128131 QQI128112:QQI128131 RAE128112:RAE128131 RKA128112:RKA128131 RTW128112:RTW128131 SDS128112:SDS128131 SNO128112:SNO128131 SXK128112:SXK128131 THG128112:THG128131 TRC128112:TRC128131 UAY128112:UAY128131 UKU128112:UKU128131 UUQ128112:UUQ128131 VEM128112:VEM128131 VOI128112:VOI128131 VYE128112:VYE128131 WIA128112:WIA128131 WRW128112:WRW128131 FK193648:FK193667 PG193648:PG193667 ZC193648:ZC193667 AIY193648:AIY193667 ASU193648:ASU193667 BCQ193648:BCQ193667 BMM193648:BMM193667 BWI193648:BWI193667 CGE193648:CGE193667 CQA193648:CQA193667 CZW193648:CZW193667 DJS193648:DJS193667 DTO193648:DTO193667 EDK193648:EDK193667 ENG193648:ENG193667 EXC193648:EXC193667 FGY193648:FGY193667 FQU193648:FQU193667 GAQ193648:GAQ193667 GKM193648:GKM193667 GUI193648:GUI193667 HEE193648:HEE193667 HOA193648:HOA193667 HXW193648:HXW193667 IHS193648:IHS193667 IRO193648:IRO193667 JBK193648:JBK193667 JLG193648:JLG193667 JVC193648:JVC193667 KEY193648:KEY193667 KOU193648:KOU193667 KYQ193648:KYQ193667 LIM193648:LIM193667 LSI193648:LSI193667 MCE193648:MCE193667 MMA193648:MMA193667 MVW193648:MVW193667 NFS193648:NFS193667 NPO193648:NPO193667 NZK193648:NZK193667 OJG193648:OJG193667 OTC193648:OTC193667 PCY193648:PCY193667 PMU193648:PMU193667 PWQ193648:PWQ193667 QGM193648:QGM193667 QQI193648:QQI193667 RAE193648:RAE193667 RKA193648:RKA193667 RTW193648:RTW193667 SDS193648:SDS193667 SNO193648:SNO193667 SXK193648:SXK193667 THG193648:THG193667 TRC193648:TRC193667 UAY193648:UAY193667 UKU193648:UKU193667 UUQ193648:UUQ193667 VEM193648:VEM193667 VOI193648:VOI193667 VYE193648:VYE193667 WIA193648:WIA193667 WRW193648:WRW193667 FK259184:FK259203 PG259184:PG259203 ZC259184:ZC259203 AIY259184:AIY259203 ASU259184:ASU259203 BCQ259184:BCQ259203 BMM259184:BMM259203 BWI259184:BWI259203 CGE259184:CGE259203 CQA259184:CQA259203 CZW259184:CZW259203 DJS259184:DJS259203 DTO259184:DTO259203 EDK259184:EDK259203 ENG259184:ENG259203 EXC259184:EXC259203 FGY259184:FGY259203 FQU259184:FQU259203 GAQ259184:GAQ259203 GKM259184:GKM259203 GUI259184:GUI259203 HEE259184:HEE259203 HOA259184:HOA259203 HXW259184:HXW259203 IHS259184:IHS259203 IRO259184:IRO259203 JBK259184:JBK259203 JLG259184:JLG259203 JVC259184:JVC259203 KEY259184:KEY259203 KOU259184:KOU259203 KYQ259184:KYQ259203 LIM259184:LIM259203 LSI259184:LSI259203 MCE259184:MCE259203 MMA259184:MMA259203 MVW259184:MVW259203 NFS259184:NFS259203 NPO259184:NPO259203 NZK259184:NZK259203 OJG259184:OJG259203 OTC259184:OTC259203 PCY259184:PCY259203 PMU259184:PMU259203 PWQ259184:PWQ259203 QGM259184:QGM259203 QQI259184:QQI259203 RAE259184:RAE259203 RKA259184:RKA259203 RTW259184:RTW259203 SDS259184:SDS259203 SNO259184:SNO259203 SXK259184:SXK259203 THG259184:THG259203 TRC259184:TRC259203 UAY259184:UAY259203 UKU259184:UKU259203 UUQ259184:UUQ259203 VEM259184:VEM259203 VOI259184:VOI259203 VYE259184:VYE259203 WIA259184:WIA259203 WRW259184:WRW259203 FK324720:FK324739 PG324720:PG324739 ZC324720:ZC324739 AIY324720:AIY324739 ASU324720:ASU324739 BCQ324720:BCQ324739 BMM324720:BMM324739 BWI324720:BWI324739 CGE324720:CGE324739 CQA324720:CQA324739 CZW324720:CZW324739 DJS324720:DJS324739 DTO324720:DTO324739 EDK324720:EDK324739 ENG324720:ENG324739 EXC324720:EXC324739 FGY324720:FGY324739 FQU324720:FQU324739 GAQ324720:GAQ324739 GKM324720:GKM324739 GUI324720:GUI324739 HEE324720:HEE324739 HOA324720:HOA324739 HXW324720:HXW324739 IHS324720:IHS324739 IRO324720:IRO324739 JBK324720:JBK324739 JLG324720:JLG324739 JVC324720:JVC324739 KEY324720:KEY324739 KOU324720:KOU324739 KYQ324720:KYQ324739 LIM324720:LIM324739 LSI324720:LSI324739 MCE324720:MCE324739 MMA324720:MMA324739 MVW324720:MVW324739 NFS324720:NFS324739 NPO324720:NPO324739 NZK324720:NZK324739 OJG324720:OJG324739 OTC324720:OTC324739 PCY324720:PCY324739 PMU324720:PMU324739 PWQ324720:PWQ324739 QGM324720:QGM324739 QQI324720:QQI324739 RAE324720:RAE324739 RKA324720:RKA324739 RTW324720:RTW324739 SDS324720:SDS324739 SNO324720:SNO324739 SXK324720:SXK324739 THG324720:THG324739 TRC324720:TRC324739 UAY324720:UAY324739 UKU324720:UKU324739 UUQ324720:UUQ324739 VEM324720:VEM324739 VOI324720:VOI324739 VYE324720:VYE324739 WIA324720:WIA324739 WRW324720:WRW324739 FK390256:FK390275 PG390256:PG390275 ZC390256:ZC390275 AIY390256:AIY390275 ASU390256:ASU390275 BCQ390256:BCQ390275 BMM390256:BMM390275 BWI390256:BWI390275 CGE390256:CGE390275 CQA390256:CQA390275 CZW390256:CZW390275 DJS390256:DJS390275 DTO390256:DTO390275 EDK390256:EDK390275 ENG390256:ENG390275 EXC390256:EXC390275 FGY390256:FGY390275 FQU390256:FQU390275 GAQ390256:GAQ390275 GKM390256:GKM390275 GUI390256:GUI390275 HEE390256:HEE390275 HOA390256:HOA390275 HXW390256:HXW390275 IHS390256:IHS390275 IRO390256:IRO390275 JBK390256:JBK390275 JLG390256:JLG390275 JVC390256:JVC390275 KEY390256:KEY390275 KOU390256:KOU390275 KYQ390256:KYQ390275 LIM390256:LIM390275 LSI390256:LSI390275 MCE390256:MCE390275 MMA390256:MMA390275 MVW390256:MVW390275 NFS390256:NFS390275 NPO390256:NPO390275 NZK390256:NZK390275 OJG390256:OJG390275 OTC390256:OTC390275 PCY390256:PCY390275 PMU390256:PMU390275 PWQ390256:PWQ390275 QGM390256:QGM390275 QQI390256:QQI390275 RAE390256:RAE390275 RKA390256:RKA390275 RTW390256:RTW390275 SDS390256:SDS390275 SNO390256:SNO390275 SXK390256:SXK390275 THG390256:THG390275 TRC390256:TRC390275 UAY390256:UAY390275 UKU390256:UKU390275 UUQ390256:UUQ390275 VEM390256:VEM390275 VOI390256:VOI390275 VYE390256:VYE390275 WIA390256:WIA390275 WRW390256:WRW390275 FK455792:FK455811 PG455792:PG455811 ZC455792:ZC455811 AIY455792:AIY455811 ASU455792:ASU455811 BCQ455792:BCQ455811 BMM455792:BMM455811 BWI455792:BWI455811 CGE455792:CGE455811 CQA455792:CQA455811 CZW455792:CZW455811 DJS455792:DJS455811 DTO455792:DTO455811 EDK455792:EDK455811 ENG455792:ENG455811 EXC455792:EXC455811 FGY455792:FGY455811 FQU455792:FQU455811 GAQ455792:GAQ455811 GKM455792:GKM455811 GUI455792:GUI455811 HEE455792:HEE455811 HOA455792:HOA455811 HXW455792:HXW455811 IHS455792:IHS455811 IRO455792:IRO455811 JBK455792:JBK455811 JLG455792:JLG455811 JVC455792:JVC455811 KEY455792:KEY455811 KOU455792:KOU455811 KYQ455792:KYQ455811 LIM455792:LIM455811 LSI455792:LSI455811 MCE455792:MCE455811 MMA455792:MMA455811 MVW455792:MVW455811 NFS455792:NFS455811 NPO455792:NPO455811 NZK455792:NZK455811 OJG455792:OJG455811 OTC455792:OTC455811 PCY455792:PCY455811 PMU455792:PMU455811 PWQ455792:PWQ455811 QGM455792:QGM455811 QQI455792:QQI455811 RAE455792:RAE455811 RKA455792:RKA455811 RTW455792:RTW455811 SDS455792:SDS455811 SNO455792:SNO455811 SXK455792:SXK455811 THG455792:THG455811 TRC455792:TRC455811 UAY455792:UAY455811 UKU455792:UKU455811 UUQ455792:UUQ455811 VEM455792:VEM455811 VOI455792:VOI455811 VYE455792:VYE455811 WIA455792:WIA455811 WRW455792:WRW455811 FK521328:FK521347 PG521328:PG521347 ZC521328:ZC521347 AIY521328:AIY521347 ASU521328:ASU521347 BCQ521328:BCQ521347 BMM521328:BMM521347 BWI521328:BWI521347 CGE521328:CGE521347 CQA521328:CQA521347 CZW521328:CZW521347 DJS521328:DJS521347 DTO521328:DTO521347 EDK521328:EDK521347 ENG521328:ENG521347 EXC521328:EXC521347 FGY521328:FGY521347 FQU521328:FQU521347 GAQ521328:GAQ521347 GKM521328:GKM521347 GUI521328:GUI521347 HEE521328:HEE521347 HOA521328:HOA521347 HXW521328:HXW521347 IHS521328:IHS521347 IRO521328:IRO521347 JBK521328:JBK521347 JLG521328:JLG521347 JVC521328:JVC521347 KEY521328:KEY521347 KOU521328:KOU521347 KYQ521328:KYQ521347 LIM521328:LIM521347 LSI521328:LSI521347 MCE521328:MCE521347 MMA521328:MMA521347 MVW521328:MVW521347 NFS521328:NFS521347 NPO521328:NPO521347 NZK521328:NZK521347 OJG521328:OJG521347 OTC521328:OTC521347 PCY521328:PCY521347 PMU521328:PMU521347 PWQ521328:PWQ521347 QGM521328:QGM521347 QQI521328:QQI521347 RAE521328:RAE521347 RKA521328:RKA521347 RTW521328:RTW521347 SDS521328:SDS521347 SNO521328:SNO521347 SXK521328:SXK521347 THG521328:THG521347 TRC521328:TRC521347 UAY521328:UAY521347 UKU521328:UKU521347 UUQ521328:UUQ521347 VEM521328:VEM521347 VOI521328:VOI521347 VYE521328:VYE521347 WIA521328:WIA521347 WRW521328:WRW521347 FK586864:FK586883 PG586864:PG586883 ZC586864:ZC586883 AIY586864:AIY586883 ASU586864:ASU586883 BCQ586864:BCQ586883 BMM586864:BMM586883 BWI586864:BWI586883 CGE586864:CGE586883 CQA586864:CQA586883 CZW586864:CZW586883 DJS586864:DJS586883 DTO586864:DTO586883 EDK586864:EDK586883 ENG586864:ENG586883 EXC586864:EXC586883 FGY586864:FGY586883 FQU586864:FQU586883 GAQ586864:GAQ586883 GKM586864:GKM586883 GUI586864:GUI586883 HEE586864:HEE586883 HOA586864:HOA586883 HXW586864:HXW586883 IHS586864:IHS586883 IRO586864:IRO586883 JBK586864:JBK586883 JLG586864:JLG586883 JVC586864:JVC586883 KEY586864:KEY586883 KOU586864:KOU586883 KYQ586864:KYQ586883 LIM586864:LIM586883 LSI586864:LSI586883 MCE586864:MCE586883 MMA586864:MMA586883 MVW586864:MVW586883 NFS586864:NFS586883 NPO586864:NPO586883 NZK586864:NZK586883 OJG586864:OJG586883 OTC586864:OTC586883 PCY586864:PCY586883 PMU586864:PMU586883 PWQ586864:PWQ586883 QGM586864:QGM586883 QQI586864:QQI586883 RAE586864:RAE586883 RKA586864:RKA586883 RTW586864:RTW586883 SDS586864:SDS586883 SNO586864:SNO586883 SXK586864:SXK586883 THG586864:THG586883 TRC586864:TRC586883 UAY586864:UAY586883 UKU586864:UKU586883 UUQ586864:UUQ586883 VEM586864:VEM586883 VOI586864:VOI586883 VYE586864:VYE586883 WIA586864:WIA586883 WRW586864:WRW586883 FK652400:FK652419 PG652400:PG652419 ZC652400:ZC652419 AIY652400:AIY652419 ASU652400:ASU652419 BCQ652400:BCQ652419 BMM652400:BMM652419 BWI652400:BWI652419 CGE652400:CGE652419 CQA652400:CQA652419 CZW652400:CZW652419 DJS652400:DJS652419 DTO652400:DTO652419 EDK652400:EDK652419 ENG652400:ENG652419 EXC652400:EXC652419 FGY652400:FGY652419 FQU652400:FQU652419 GAQ652400:GAQ652419 GKM652400:GKM652419 GUI652400:GUI652419 HEE652400:HEE652419 HOA652400:HOA652419 HXW652400:HXW652419 IHS652400:IHS652419 IRO652400:IRO652419 JBK652400:JBK652419 JLG652400:JLG652419 JVC652400:JVC652419 KEY652400:KEY652419 KOU652400:KOU652419 KYQ652400:KYQ652419 LIM652400:LIM652419 LSI652400:LSI652419 MCE652400:MCE652419 MMA652400:MMA652419 MVW652400:MVW652419 NFS652400:NFS652419 NPO652400:NPO652419 NZK652400:NZK652419 OJG652400:OJG652419 OTC652400:OTC652419 PCY652400:PCY652419 PMU652400:PMU652419 PWQ652400:PWQ652419 QGM652400:QGM652419 QQI652400:QQI652419 RAE652400:RAE652419 RKA652400:RKA652419 RTW652400:RTW652419 SDS652400:SDS652419 SNO652400:SNO652419 SXK652400:SXK652419 THG652400:THG652419 TRC652400:TRC652419 UAY652400:UAY652419 UKU652400:UKU652419 UUQ652400:UUQ652419 VEM652400:VEM652419 VOI652400:VOI652419 VYE652400:VYE652419 WIA652400:WIA652419 WRW652400:WRW652419 FK717936:FK717955 PG717936:PG717955 ZC717936:ZC717955 AIY717936:AIY717955 ASU717936:ASU717955 BCQ717936:BCQ717955 BMM717936:BMM717955 BWI717936:BWI717955 CGE717936:CGE717955 CQA717936:CQA717955 CZW717936:CZW717955 DJS717936:DJS717955 DTO717936:DTO717955 EDK717936:EDK717955 ENG717936:ENG717955 EXC717936:EXC717955 FGY717936:FGY717955 FQU717936:FQU717955 GAQ717936:GAQ717955 GKM717936:GKM717955 GUI717936:GUI717955 HEE717936:HEE717955 HOA717936:HOA717955 HXW717936:HXW717955 IHS717936:IHS717955 IRO717936:IRO717955 JBK717936:JBK717955 JLG717936:JLG717955 JVC717936:JVC717955 KEY717936:KEY717955 KOU717936:KOU717955 KYQ717936:KYQ717955 LIM717936:LIM717955 LSI717936:LSI717955 MCE717936:MCE717955 MMA717936:MMA717955 MVW717936:MVW717955 NFS717936:NFS717955 NPO717936:NPO717955 NZK717936:NZK717955 OJG717936:OJG717955 OTC717936:OTC717955 PCY717936:PCY717955 PMU717936:PMU717955 PWQ717936:PWQ717955 QGM717936:QGM717955 QQI717936:QQI717955 RAE717936:RAE717955 RKA717936:RKA717955 RTW717936:RTW717955 SDS717936:SDS717955 SNO717936:SNO717955 SXK717936:SXK717955 THG717936:THG717955 TRC717936:TRC717955 UAY717936:UAY717955 UKU717936:UKU717955 UUQ717936:UUQ717955 VEM717936:VEM717955 VOI717936:VOI717955 VYE717936:VYE717955 WIA717936:WIA717955 WRW717936:WRW717955 FK783472:FK783491 PG783472:PG783491 ZC783472:ZC783491 AIY783472:AIY783491 ASU783472:ASU783491 BCQ783472:BCQ783491 BMM783472:BMM783491 BWI783472:BWI783491 CGE783472:CGE783491 CQA783472:CQA783491 CZW783472:CZW783491 DJS783472:DJS783491 DTO783472:DTO783491 EDK783472:EDK783491 ENG783472:ENG783491 EXC783472:EXC783491 FGY783472:FGY783491 FQU783472:FQU783491 GAQ783472:GAQ783491 GKM783472:GKM783491 GUI783472:GUI783491 HEE783472:HEE783491 HOA783472:HOA783491 HXW783472:HXW783491 IHS783472:IHS783491 IRO783472:IRO783491 JBK783472:JBK783491 JLG783472:JLG783491 JVC783472:JVC783491 KEY783472:KEY783491 KOU783472:KOU783491 KYQ783472:KYQ783491 LIM783472:LIM783491 LSI783472:LSI783491 MCE783472:MCE783491 MMA783472:MMA783491 MVW783472:MVW783491 NFS783472:NFS783491 NPO783472:NPO783491 NZK783472:NZK783491 OJG783472:OJG783491 OTC783472:OTC783491 PCY783472:PCY783491 PMU783472:PMU783491 PWQ783472:PWQ783491 QGM783472:QGM783491 QQI783472:QQI783491 RAE783472:RAE783491 RKA783472:RKA783491 RTW783472:RTW783491 SDS783472:SDS783491 SNO783472:SNO783491 SXK783472:SXK783491 THG783472:THG783491 TRC783472:TRC783491 UAY783472:UAY783491 UKU783472:UKU783491 UUQ783472:UUQ783491 VEM783472:VEM783491 VOI783472:VOI783491 VYE783472:VYE783491 WIA783472:WIA783491 WRW783472:WRW783491 FK849008:FK849027 PG849008:PG849027 ZC849008:ZC849027 AIY849008:AIY849027 ASU849008:ASU849027 BCQ849008:BCQ849027 BMM849008:BMM849027 BWI849008:BWI849027 CGE849008:CGE849027 CQA849008:CQA849027 CZW849008:CZW849027 DJS849008:DJS849027 DTO849008:DTO849027 EDK849008:EDK849027 ENG849008:ENG849027 EXC849008:EXC849027 FGY849008:FGY849027 FQU849008:FQU849027 GAQ849008:GAQ849027 GKM849008:GKM849027 GUI849008:GUI849027 HEE849008:HEE849027 HOA849008:HOA849027 HXW849008:HXW849027 IHS849008:IHS849027 IRO849008:IRO849027 JBK849008:JBK849027 JLG849008:JLG849027 JVC849008:JVC849027 KEY849008:KEY849027 KOU849008:KOU849027 KYQ849008:KYQ849027 LIM849008:LIM849027 LSI849008:LSI849027 MCE849008:MCE849027 MMA849008:MMA849027 MVW849008:MVW849027 NFS849008:NFS849027 NPO849008:NPO849027 NZK849008:NZK849027 OJG849008:OJG849027 OTC849008:OTC849027 PCY849008:PCY849027 PMU849008:PMU849027 PWQ849008:PWQ849027 QGM849008:QGM849027 QQI849008:QQI849027 RAE849008:RAE849027 RKA849008:RKA849027 RTW849008:RTW849027 SDS849008:SDS849027 SNO849008:SNO849027 SXK849008:SXK849027 THG849008:THG849027 TRC849008:TRC849027 UAY849008:UAY849027 UKU849008:UKU849027 UUQ849008:UUQ849027 VEM849008:VEM849027 VOI849008:VOI849027 VYE849008:VYE849027 WIA849008:WIA849027 WRW849008:WRW849027 FK914544:FK914563 PG914544:PG914563 ZC914544:ZC914563 AIY914544:AIY914563 ASU914544:ASU914563 BCQ914544:BCQ914563 BMM914544:BMM914563 BWI914544:BWI914563 CGE914544:CGE914563 CQA914544:CQA914563 CZW914544:CZW914563 DJS914544:DJS914563 DTO914544:DTO914563 EDK914544:EDK914563 ENG914544:ENG914563 EXC914544:EXC914563 FGY914544:FGY914563 FQU914544:FQU914563 GAQ914544:GAQ914563 GKM914544:GKM914563 GUI914544:GUI914563 HEE914544:HEE914563 HOA914544:HOA914563 HXW914544:HXW914563 IHS914544:IHS914563 IRO914544:IRO914563 JBK914544:JBK914563 JLG914544:JLG914563 JVC914544:JVC914563 KEY914544:KEY914563 KOU914544:KOU914563 KYQ914544:KYQ914563 LIM914544:LIM914563 LSI914544:LSI914563 MCE914544:MCE914563 MMA914544:MMA914563 MVW914544:MVW914563 NFS914544:NFS914563 NPO914544:NPO914563 NZK914544:NZK914563 OJG914544:OJG914563 OTC914544:OTC914563 PCY914544:PCY914563 PMU914544:PMU914563 PWQ914544:PWQ914563 QGM914544:QGM914563 QQI914544:QQI914563 RAE914544:RAE914563 RKA914544:RKA914563 RTW914544:RTW914563 SDS914544:SDS914563 SNO914544:SNO914563 SXK914544:SXK914563 THG914544:THG914563 TRC914544:TRC914563 UAY914544:UAY914563 UKU914544:UKU914563 UUQ914544:UUQ914563 VEM914544:VEM914563 VOI914544:VOI914563 VYE914544:VYE914563 WIA914544:WIA914563 WRW914544:WRW914563 FK980080:FK980099 PG980080:PG980099 ZC980080:ZC980099 AIY980080:AIY980099 ASU980080:ASU980099 BCQ980080:BCQ980099 BMM980080:BMM980099 BWI980080:BWI980099 CGE980080:CGE980099 CQA980080:CQA980099 CZW980080:CZW980099 DJS980080:DJS980099 DTO980080:DTO980099 EDK980080:EDK980099 ENG980080:ENG980099 EXC980080:EXC980099 FGY980080:FGY980099 FQU980080:FQU980099 GAQ980080:GAQ980099 GKM980080:GKM980099 GUI980080:GUI980099 HEE980080:HEE980099 HOA980080:HOA980099 HXW980080:HXW980099 IHS980080:IHS980099 IRO980080:IRO980099 JBK980080:JBK980099 JLG980080:JLG980099 JVC980080:JVC980099 KEY980080:KEY980099 KOU980080:KOU980099 KYQ980080:KYQ980099 LIM980080:LIM980099 LSI980080:LSI980099 MCE980080:MCE980099 MMA980080:MMA980099 MVW980080:MVW980099 NFS980080:NFS980099 NPO980080:NPO980099 NZK980080:NZK980099 OJG980080:OJG980099 OTC980080:OTC980099 PCY980080:PCY980099 PMU980080:PMU980099 PWQ980080:PWQ980099 QGM980080:QGM980099 QQI980080:QQI980099 RAE980080:RAE980099 RKA980080:RKA980099 RTW980080:RTW980099 SDS980080:SDS980099 SNO980080:SNO980099 SXK980080:SXK980099 THG980080:THG980099 TRC980080:TRC980099 UAY980080:UAY980099 UKU980080:UKU980099 UUQ980080:UUQ980099 VEM980080:VEM980099 VOI980080:VOI980099 VYE980080:VYE980099 WIA980080:WIA980099 WRW980080:WRW980099 EK20:EK32 OG20:OG32 YC20:YC32 AHY20:AHY32 ARU20:ARU32 BBQ20:BBQ32 BLM20:BLM32 BVI20:BVI32 CFE20:CFE32 CPA20:CPA32 CYW20:CYW32 DIS20:DIS32 DSO20:DSO32 ECK20:ECK32 EMG20:EMG32 EWC20:EWC32 FFY20:FFY32 FPU20:FPU32 FZQ20:FZQ32 GJM20:GJM32 GTI20:GTI32 HDE20:HDE32 HNA20:HNA32 HWW20:HWW32 IGS20:IGS32 IQO20:IQO32 JAK20:JAK32 JKG20:JKG32 JUC20:JUC32 KDY20:KDY32 KNU20:KNU32 KXQ20:KXQ32 LHM20:LHM32 LRI20:LRI32 MBE20:MBE32 MLA20:MLA32 MUW20:MUW32 NES20:NES32 NOO20:NOO32 NYK20:NYK32 OIG20:OIG32 OSC20:OSC32 PBY20:PBY32 PLU20:PLU32 PVQ20:PVQ32 QFM20:QFM32 QPI20:QPI32 QZE20:QZE32 RJA20:RJA32 RSW20:RSW32 SCS20:SCS32 SMO20:SMO32 SWK20:SWK32 TGG20:TGG32 TQC20:TQC32 TZY20:TZY32 UJU20:UJU32 UTQ20:UTQ32 VDM20:VDM32 VNI20:VNI32 VXE20:VXE32 WHA20:WHA32 WQW20:WQW32 C62583:C62595 EK62583:EK62595 OG62583:OG62595 YC62583:YC62595 AHY62583:AHY62595 ARU62583:ARU62595 BBQ62583:BBQ62595 BLM62583:BLM62595 BVI62583:BVI62595 CFE62583:CFE62595 CPA62583:CPA62595 CYW62583:CYW62595 DIS62583:DIS62595 DSO62583:DSO62595 ECK62583:ECK62595 EMG62583:EMG62595 EWC62583:EWC62595 FFY62583:FFY62595 FPU62583:FPU62595 FZQ62583:FZQ62595 GJM62583:GJM62595 GTI62583:GTI62595 HDE62583:HDE62595 HNA62583:HNA62595 HWW62583:HWW62595 IGS62583:IGS62595 IQO62583:IQO62595 JAK62583:JAK62595 JKG62583:JKG62595 JUC62583:JUC62595 KDY62583:KDY62595 KNU62583:KNU62595 KXQ62583:KXQ62595 LHM62583:LHM62595 LRI62583:LRI62595 MBE62583:MBE62595 MLA62583:MLA62595 MUW62583:MUW62595 NES62583:NES62595 NOO62583:NOO62595 NYK62583:NYK62595 OIG62583:OIG62595 OSC62583:OSC62595 PBY62583:PBY62595 PLU62583:PLU62595 PVQ62583:PVQ62595 QFM62583:QFM62595 QPI62583:QPI62595 QZE62583:QZE62595 RJA62583:RJA62595 RSW62583:RSW62595 SCS62583:SCS62595 SMO62583:SMO62595 SWK62583:SWK62595 TGG62583:TGG62595 TQC62583:TQC62595 TZY62583:TZY62595 UJU62583:UJU62595 UTQ62583:UTQ62595 VDM62583:VDM62595 VNI62583:VNI62595 VXE62583:VXE62595 WHA62583:WHA62595 WQW62583:WQW62595 C128119:C128131 EK128119:EK128131 OG128119:OG128131 YC128119:YC128131 AHY128119:AHY128131 ARU128119:ARU128131 BBQ128119:BBQ128131 BLM128119:BLM128131 BVI128119:BVI128131 CFE128119:CFE128131 CPA128119:CPA128131 CYW128119:CYW128131 DIS128119:DIS128131 DSO128119:DSO128131 ECK128119:ECK128131 EMG128119:EMG128131 EWC128119:EWC128131 FFY128119:FFY128131 FPU128119:FPU128131 FZQ128119:FZQ128131 GJM128119:GJM128131 GTI128119:GTI128131 HDE128119:HDE128131 HNA128119:HNA128131 HWW128119:HWW128131 IGS128119:IGS128131 IQO128119:IQO128131 JAK128119:JAK128131 JKG128119:JKG128131 JUC128119:JUC128131 KDY128119:KDY128131 KNU128119:KNU128131 KXQ128119:KXQ128131 LHM128119:LHM128131 LRI128119:LRI128131 MBE128119:MBE128131 MLA128119:MLA128131 MUW128119:MUW128131 NES128119:NES128131 NOO128119:NOO128131 NYK128119:NYK128131 OIG128119:OIG128131 OSC128119:OSC128131 PBY128119:PBY128131 PLU128119:PLU128131 PVQ128119:PVQ128131 QFM128119:QFM128131 QPI128119:QPI128131 QZE128119:QZE128131 RJA128119:RJA128131 RSW128119:RSW128131 SCS128119:SCS128131 SMO128119:SMO128131 SWK128119:SWK128131 TGG128119:TGG128131 TQC128119:TQC128131 TZY128119:TZY128131 UJU128119:UJU128131 UTQ128119:UTQ128131 VDM128119:VDM128131 VNI128119:VNI128131 VXE128119:VXE128131 WHA128119:WHA128131 WQW128119:WQW128131 C193655:C193667 EK193655:EK193667 OG193655:OG193667 YC193655:YC193667 AHY193655:AHY193667 ARU193655:ARU193667 BBQ193655:BBQ193667 BLM193655:BLM193667 BVI193655:BVI193667 CFE193655:CFE193667 CPA193655:CPA193667 CYW193655:CYW193667 DIS193655:DIS193667 DSO193655:DSO193667 ECK193655:ECK193667 EMG193655:EMG193667 EWC193655:EWC193667 FFY193655:FFY193667 FPU193655:FPU193667 FZQ193655:FZQ193667 GJM193655:GJM193667 GTI193655:GTI193667 HDE193655:HDE193667 HNA193655:HNA193667 HWW193655:HWW193667 IGS193655:IGS193667 IQO193655:IQO193667 JAK193655:JAK193667 JKG193655:JKG193667 JUC193655:JUC193667 KDY193655:KDY193667 KNU193655:KNU193667 KXQ193655:KXQ193667 LHM193655:LHM193667 LRI193655:LRI193667 MBE193655:MBE193667 MLA193655:MLA193667 MUW193655:MUW193667 NES193655:NES193667 NOO193655:NOO193667 NYK193655:NYK193667 OIG193655:OIG193667 OSC193655:OSC193667 PBY193655:PBY193667 PLU193655:PLU193667 PVQ193655:PVQ193667 QFM193655:QFM193667 QPI193655:QPI193667 QZE193655:QZE193667 RJA193655:RJA193667 RSW193655:RSW193667 SCS193655:SCS193667 SMO193655:SMO193667 SWK193655:SWK193667 TGG193655:TGG193667 TQC193655:TQC193667 TZY193655:TZY193667 UJU193655:UJU193667 UTQ193655:UTQ193667 VDM193655:VDM193667 VNI193655:VNI193667 VXE193655:VXE193667 WHA193655:WHA193667 WQW193655:WQW193667 C259191:C259203 EK259191:EK259203 OG259191:OG259203 YC259191:YC259203 AHY259191:AHY259203 ARU259191:ARU259203 BBQ259191:BBQ259203 BLM259191:BLM259203 BVI259191:BVI259203 CFE259191:CFE259203 CPA259191:CPA259203 CYW259191:CYW259203 DIS259191:DIS259203 DSO259191:DSO259203 ECK259191:ECK259203 EMG259191:EMG259203 EWC259191:EWC259203 FFY259191:FFY259203 FPU259191:FPU259203 FZQ259191:FZQ259203 GJM259191:GJM259203 GTI259191:GTI259203 HDE259191:HDE259203 HNA259191:HNA259203 HWW259191:HWW259203 IGS259191:IGS259203 IQO259191:IQO259203 JAK259191:JAK259203 JKG259191:JKG259203 JUC259191:JUC259203 KDY259191:KDY259203 KNU259191:KNU259203 KXQ259191:KXQ259203 LHM259191:LHM259203 LRI259191:LRI259203 MBE259191:MBE259203 MLA259191:MLA259203 MUW259191:MUW259203 NES259191:NES259203 NOO259191:NOO259203 NYK259191:NYK259203 OIG259191:OIG259203 OSC259191:OSC259203 PBY259191:PBY259203 PLU259191:PLU259203 PVQ259191:PVQ259203 QFM259191:QFM259203 QPI259191:QPI259203 QZE259191:QZE259203 RJA259191:RJA259203 RSW259191:RSW259203 SCS259191:SCS259203 SMO259191:SMO259203 SWK259191:SWK259203 TGG259191:TGG259203 TQC259191:TQC259203 TZY259191:TZY259203 UJU259191:UJU259203 UTQ259191:UTQ259203 VDM259191:VDM259203 VNI259191:VNI259203 VXE259191:VXE259203 WHA259191:WHA259203 WQW259191:WQW259203 C324727:C324739 EK324727:EK324739 OG324727:OG324739 YC324727:YC324739 AHY324727:AHY324739 ARU324727:ARU324739 BBQ324727:BBQ324739 BLM324727:BLM324739 BVI324727:BVI324739 CFE324727:CFE324739 CPA324727:CPA324739 CYW324727:CYW324739 DIS324727:DIS324739 DSO324727:DSO324739 ECK324727:ECK324739 EMG324727:EMG324739 EWC324727:EWC324739 FFY324727:FFY324739 FPU324727:FPU324739 FZQ324727:FZQ324739 GJM324727:GJM324739 GTI324727:GTI324739 HDE324727:HDE324739 HNA324727:HNA324739 HWW324727:HWW324739 IGS324727:IGS324739 IQO324727:IQO324739 JAK324727:JAK324739 JKG324727:JKG324739 JUC324727:JUC324739 KDY324727:KDY324739 KNU324727:KNU324739 KXQ324727:KXQ324739 LHM324727:LHM324739 LRI324727:LRI324739 MBE324727:MBE324739 MLA324727:MLA324739 MUW324727:MUW324739 NES324727:NES324739 NOO324727:NOO324739 NYK324727:NYK324739 OIG324727:OIG324739 OSC324727:OSC324739 PBY324727:PBY324739 PLU324727:PLU324739 PVQ324727:PVQ324739 QFM324727:QFM324739 QPI324727:QPI324739 QZE324727:QZE324739 RJA324727:RJA324739 RSW324727:RSW324739 SCS324727:SCS324739 SMO324727:SMO324739 SWK324727:SWK324739 TGG324727:TGG324739 TQC324727:TQC324739 TZY324727:TZY324739 UJU324727:UJU324739 UTQ324727:UTQ324739 VDM324727:VDM324739 VNI324727:VNI324739 VXE324727:VXE324739 WHA324727:WHA324739 WQW324727:WQW324739 C390263:C390275 EK390263:EK390275 OG390263:OG390275 YC390263:YC390275 AHY390263:AHY390275 ARU390263:ARU390275 BBQ390263:BBQ390275 BLM390263:BLM390275 BVI390263:BVI390275 CFE390263:CFE390275 CPA390263:CPA390275 CYW390263:CYW390275 DIS390263:DIS390275 DSO390263:DSO390275 ECK390263:ECK390275 EMG390263:EMG390275 EWC390263:EWC390275 FFY390263:FFY390275 FPU390263:FPU390275 FZQ390263:FZQ390275 GJM390263:GJM390275 GTI390263:GTI390275 HDE390263:HDE390275 HNA390263:HNA390275 HWW390263:HWW390275 IGS390263:IGS390275 IQO390263:IQO390275 JAK390263:JAK390275 JKG390263:JKG390275 JUC390263:JUC390275 KDY390263:KDY390275 KNU390263:KNU390275 KXQ390263:KXQ390275 LHM390263:LHM390275 LRI390263:LRI390275 MBE390263:MBE390275 MLA390263:MLA390275 MUW390263:MUW390275 NES390263:NES390275 NOO390263:NOO390275 NYK390263:NYK390275 OIG390263:OIG390275 OSC390263:OSC390275 PBY390263:PBY390275 PLU390263:PLU390275 PVQ390263:PVQ390275 QFM390263:QFM390275 QPI390263:QPI390275 QZE390263:QZE390275 RJA390263:RJA390275 RSW390263:RSW390275 SCS390263:SCS390275 SMO390263:SMO390275 SWK390263:SWK390275 TGG390263:TGG390275 TQC390263:TQC390275 TZY390263:TZY390275 UJU390263:UJU390275 UTQ390263:UTQ390275 VDM390263:VDM390275 VNI390263:VNI390275 VXE390263:VXE390275 WHA390263:WHA390275 WQW390263:WQW390275 C455799:C455811 EK455799:EK455811 OG455799:OG455811 YC455799:YC455811 AHY455799:AHY455811 ARU455799:ARU455811 BBQ455799:BBQ455811 BLM455799:BLM455811 BVI455799:BVI455811 CFE455799:CFE455811 CPA455799:CPA455811 CYW455799:CYW455811 DIS455799:DIS455811 DSO455799:DSO455811 ECK455799:ECK455811 EMG455799:EMG455811 EWC455799:EWC455811 FFY455799:FFY455811 FPU455799:FPU455811 FZQ455799:FZQ455811 GJM455799:GJM455811 GTI455799:GTI455811 HDE455799:HDE455811 HNA455799:HNA455811 HWW455799:HWW455811 IGS455799:IGS455811 IQO455799:IQO455811 JAK455799:JAK455811 JKG455799:JKG455811 JUC455799:JUC455811 KDY455799:KDY455811 KNU455799:KNU455811 KXQ455799:KXQ455811 LHM455799:LHM455811 LRI455799:LRI455811 MBE455799:MBE455811 MLA455799:MLA455811 MUW455799:MUW455811 NES455799:NES455811 NOO455799:NOO455811 NYK455799:NYK455811 OIG455799:OIG455811 OSC455799:OSC455811 PBY455799:PBY455811 PLU455799:PLU455811 PVQ455799:PVQ455811 QFM455799:QFM455811 QPI455799:QPI455811 QZE455799:QZE455811 RJA455799:RJA455811 RSW455799:RSW455811 SCS455799:SCS455811 SMO455799:SMO455811 SWK455799:SWK455811 TGG455799:TGG455811 TQC455799:TQC455811 TZY455799:TZY455811 UJU455799:UJU455811 UTQ455799:UTQ455811 VDM455799:VDM455811 VNI455799:VNI455811 VXE455799:VXE455811 WHA455799:WHA455811 WQW455799:WQW455811 C521335:C521347 EK521335:EK521347 OG521335:OG521347 YC521335:YC521347 AHY521335:AHY521347 ARU521335:ARU521347 BBQ521335:BBQ521347 BLM521335:BLM521347 BVI521335:BVI521347 CFE521335:CFE521347 CPA521335:CPA521347 CYW521335:CYW521347 DIS521335:DIS521347 DSO521335:DSO521347 ECK521335:ECK521347 EMG521335:EMG521347 EWC521335:EWC521347 FFY521335:FFY521347 FPU521335:FPU521347 FZQ521335:FZQ521347 GJM521335:GJM521347 GTI521335:GTI521347 HDE521335:HDE521347 HNA521335:HNA521347 HWW521335:HWW521347 IGS521335:IGS521347 IQO521335:IQO521347 JAK521335:JAK521347 JKG521335:JKG521347 JUC521335:JUC521347 KDY521335:KDY521347 KNU521335:KNU521347 KXQ521335:KXQ521347 LHM521335:LHM521347 LRI521335:LRI521347 MBE521335:MBE521347 MLA521335:MLA521347 MUW521335:MUW521347 NES521335:NES521347 NOO521335:NOO521347 NYK521335:NYK521347 OIG521335:OIG521347 OSC521335:OSC521347 PBY521335:PBY521347 PLU521335:PLU521347 PVQ521335:PVQ521347 QFM521335:QFM521347 QPI521335:QPI521347 QZE521335:QZE521347 RJA521335:RJA521347 RSW521335:RSW521347 SCS521335:SCS521347 SMO521335:SMO521347 SWK521335:SWK521347 TGG521335:TGG521347 TQC521335:TQC521347 TZY521335:TZY521347 UJU521335:UJU521347 UTQ521335:UTQ521347 VDM521335:VDM521347 VNI521335:VNI521347 VXE521335:VXE521347 WHA521335:WHA521347 WQW521335:WQW521347 C586871:C586883 EK586871:EK586883 OG586871:OG586883 YC586871:YC586883 AHY586871:AHY586883 ARU586871:ARU586883 BBQ586871:BBQ586883 BLM586871:BLM586883 BVI586871:BVI586883 CFE586871:CFE586883 CPA586871:CPA586883 CYW586871:CYW586883 DIS586871:DIS586883 DSO586871:DSO586883 ECK586871:ECK586883 EMG586871:EMG586883 EWC586871:EWC586883 FFY586871:FFY586883 FPU586871:FPU586883 FZQ586871:FZQ586883 GJM586871:GJM586883 GTI586871:GTI586883 HDE586871:HDE586883 HNA586871:HNA586883 HWW586871:HWW586883 IGS586871:IGS586883 IQO586871:IQO586883 JAK586871:JAK586883 JKG586871:JKG586883 JUC586871:JUC586883 KDY586871:KDY586883 KNU586871:KNU586883 KXQ586871:KXQ586883 LHM586871:LHM586883 LRI586871:LRI586883 MBE586871:MBE586883 MLA586871:MLA586883 MUW586871:MUW586883 NES586871:NES586883 NOO586871:NOO586883 NYK586871:NYK586883 OIG586871:OIG586883 OSC586871:OSC586883 PBY586871:PBY586883 PLU586871:PLU586883 PVQ586871:PVQ586883 QFM586871:QFM586883 QPI586871:QPI586883 QZE586871:QZE586883 RJA586871:RJA586883 RSW586871:RSW586883 SCS586871:SCS586883 SMO586871:SMO586883 SWK586871:SWK586883 TGG586871:TGG586883 TQC586871:TQC586883 TZY586871:TZY586883 UJU586871:UJU586883 UTQ586871:UTQ586883 VDM586871:VDM586883 VNI586871:VNI586883 VXE586871:VXE586883 WHA586871:WHA586883 WQW586871:WQW586883 C652407:C652419 EK652407:EK652419 OG652407:OG652419 YC652407:YC652419 AHY652407:AHY652419 ARU652407:ARU652419 BBQ652407:BBQ652419 BLM652407:BLM652419 BVI652407:BVI652419 CFE652407:CFE652419 CPA652407:CPA652419 CYW652407:CYW652419 DIS652407:DIS652419 DSO652407:DSO652419 ECK652407:ECK652419 EMG652407:EMG652419 EWC652407:EWC652419 FFY652407:FFY652419 FPU652407:FPU652419 FZQ652407:FZQ652419 GJM652407:GJM652419 GTI652407:GTI652419 HDE652407:HDE652419 HNA652407:HNA652419 HWW652407:HWW652419 IGS652407:IGS652419 IQO652407:IQO652419 JAK652407:JAK652419 JKG652407:JKG652419 JUC652407:JUC652419 KDY652407:KDY652419 KNU652407:KNU652419 KXQ652407:KXQ652419 LHM652407:LHM652419 LRI652407:LRI652419 MBE652407:MBE652419 MLA652407:MLA652419 MUW652407:MUW652419 NES652407:NES652419 NOO652407:NOO652419 NYK652407:NYK652419 OIG652407:OIG652419 OSC652407:OSC652419 PBY652407:PBY652419 PLU652407:PLU652419 PVQ652407:PVQ652419 QFM652407:QFM652419 QPI652407:QPI652419 QZE652407:QZE652419 RJA652407:RJA652419 RSW652407:RSW652419 SCS652407:SCS652419 SMO652407:SMO652419 SWK652407:SWK652419 TGG652407:TGG652419 TQC652407:TQC652419 TZY652407:TZY652419 UJU652407:UJU652419 UTQ652407:UTQ652419 VDM652407:VDM652419 VNI652407:VNI652419 VXE652407:VXE652419 WHA652407:WHA652419 WQW652407:WQW652419 C717943:C717955 EK717943:EK717955 OG717943:OG717955 YC717943:YC717955 AHY717943:AHY717955 ARU717943:ARU717955 BBQ717943:BBQ717955 BLM717943:BLM717955 BVI717943:BVI717955 CFE717943:CFE717955 CPA717943:CPA717955 CYW717943:CYW717955 DIS717943:DIS717955 DSO717943:DSO717955 ECK717943:ECK717955 EMG717943:EMG717955 EWC717943:EWC717955 FFY717943:FFY717955 FPU717943:FPU717955 FZQ717943:FZQ717955 GJM717943:GJM717955 GTI717943:GTI717955 HDE717943:HDE717955 HNA717943:HNA717955 HWW717943:HWW717955 IGS717943:IGS717955 IQO717943:IQO717955 JAK717943:JAK717955 JKG717943:JKG717955 JUC717943:JUC717955 KDY717943:KDY717955 KNU717943:KNU717955 KXQ717943:KXQ717955 LHM717943:LHM717955 LRI717943:LRI717955 MBE717943:MBE717955 MLA717943:MLA717955 MUW717943:MUW717955 NES717943:NES717955 NOO717943:NOO717955 NYK717943:NYK717955 OIG717943:OIG717955 OSC717943:OSC717955 PBY717943:PBY717955 PLU717943:PLU717955 PVQ717943:PVQ717955 QFM717943:QFM717955 QPI717943:QPI717955 QZE717943:QZE717955 RJA717943:RJA717955 RSW717943:RSW717955 SCS717943:SCS717955 SMO717943:SMO717955 SWK717943:SWK717955 TGG717943:TGG717955 TQC717943:TQC717955 TZY717943:TZY717955 UJU717943:UJU717955 UTQ717943:UTQ717955 VDM717943:VDM717955 VNI717943:VNI717955 VXE717943:VXE717955 WHA717943:WHA717955 WQW717943:WQW717955 C783479:C783491 EK783479:EK783491 OG783479:OG783491 YC783479:YC783491 AHY783479:AHY783491 ARU783479:ARU783491 BBQ783479:BBQ783491 BLM783479:BLM783491 BVI783479:BVI783491 CFE783479:CFE783491 CPA783479:CPA783491 CYW783479:CYW783491 DIS783479:DIS783491 DSO783479:DSO783491 ECK783479:ECK783491 EMG783479:EMG783491 EWC783479:EWC783491 FFY783479:FFY783491 FPU783479:FPU783491 FZQ783479:FZQ783491 GJM783479:GJM783491 GTI783479:GTI783491 HDE783479:HDE783491 HNA783479:HNA783491 HWW783479:HWW783491 IGS783479:IGS783491 IQO783479:IQO783491 JAK783479:JAK783491 JKG783479:JKG783491 JUC783479:JUC783491 KDY783479:KDY783491 KNU783479:KNU783491 KXQ783479:KXQ783491 LHM783479:LHM783491 LRI783479:LRI783491 MBE783479:MBE783491 MLA783479:MLA783491 MUW783479:MUW783491 NES783479:NES783491 NOO783479:NOO783491 NYK783479:NYK783491 OIG783479:OIG783491 OSC783479:OSC783491 PBY783479:PBY783491 PLU783479:PLU783491 PVQ783479:PVQ783491 QFM783479:QFM783491 QPI783479:QPI783491 QZE783479:QZE783491 RJA783479:RJA783491 RSW783479:RSW783491 SCS783479:SCS783491 SMO783479:SMO783491 SWK783479:SWK783491 TGG783479:TGG783491 TQC783479:TQC783491 TZY783479:TZY783491 UJU783479:UJU783491 UTQ783479:UTQ783491 VDM783479:VDM783491 VNI783479:VNI783491 VXE783479:VXE783491 WHA783479:WHA783491 WQW783479:WQW783491 C849015:C849027 EK849015:EK849027 OG849015:OG849027 YC849015:YC849027 AHY849015:AHY849027 ARU849015:ARU849027 BBQ849015:BBQ849027 BLM849015:BLM849027 BVI849015:BVI849027 CFE849015:CFE849027 CPA849015:CPA849027 CYW849015:CYW849027 DIS849015:DIS849027 DSO849015:DSO849027 ECK849015:ECK849027 EMG849015:EMG849027 EWC849015:EWC849027 FFY849015:FFY849027 FPU849015:FPU849027 FZQ849015:FZQ849027 GJM849015:GJM849027 GTI849015:GTI849027 HDE849015:HDE849027 HNA849015:HNA849027 HWW849015:HWW849027 IGS849015:IGS849027 IQO849015:IQO849027 JAK849015:JAK849027 JKG849015:JKG849027 JUC849015:JUC849027 KDY849015:KDY849027 KNU849015:KNU849027 KXQ849015:KXQ849027 LHM849015:LHM849027 LRI849015:LRI849027 MBE849015:MBE849027 MLA849015:MLA849027 MUW849015:MUW849027 NES849015:NES849027 NOO849015:NOO849027 NYK849015:NYK849027 OIG849015:OIG849027 OSC849015:OSC849027 PBY849015:PBY849027 PLU849015:PLU849027 PVQ849015:PVQ849027 QFM849015:QFM849027 QPI849015:QPI849027 QZE849015:QZE849027 RJA849015:RJA849027 RSW849015:RSW849027 SCS849015:SCS849027 SMO849015:SMO849027 SWK849015:SWK849027 TGG849015:TGG849027 TQC849015:TQC849027 TZY849015:TZY849027 UJU849015:UJU849027 UTQ849015:UTQ849027 VDM849015:VDM849027 VNI849015:VNI849027 VXE849015:VXE849027 WHA849015:WHA849027 WQW849015:WQW849027 C914551:C914563 EK914551:EK914563 OG914551:OG914563 YC914551:YC914563 AHY914551:AHY914563 ARU914551:ARU914563 BBQ914551:BBQ914563 BLM914551:BLM914563 BVI914551:BVI914563 CFE914551:CFE914563 CPA914551:CPA914563 CYW914551:CYW914563 DIS914551:DIS914563 DSO914551:DSO914563 ECK914551:ECK914563 EMG914551:EMG914563 EWC914551:EWC914563 FFY914551:FFY914563 FPU914551:FPU914563 FZQ914551:FZQ914563 GJM914551:GJM914563 GTI914551:GTI914563 HDE914551:HDE914563 HNA914551:HNA914563 HWW914551:HWW914563 IGS914551:IGS914563 IQO914551:IQO914563 JAK914551:JAK914563 JKG914551:JKG914563 JUC914551:JUC914563 KDY914551:KDY914563 KNU914551:KNU914563 KXQ914551:KXQ914563 LHM914551:LHM914563 LRI914551:LRI914563 MBE914551:MBE914563 MLA914551:MLA914563 MUW914551:MUW914563 NES914551:NES914563 NOO914551:NOO914563 NYK914551:NYK914563 OIG914551:OIG914563 OSC914551:OSC914563 PBY914551:PBY914563 PLU914551:PLU914563 PVQ914551:PVQ914563 QFM914551:QFM914563 QPI914551:QPI914563 QZE914551:QZE914563 RJA914551:RJA914563 RSW914551:RSW914563 SCS914551:SCS914563 SMO914551:SMO914563 SWK914551:SWK914563 TGG914551:TGG914563 TQC914551:TQC914563 TZY914551:TZY914563 UJU914551:UJU914563 UTQ914551:UTQ914563 VDM914551:VDM914563 VNI914551:VNI914563 VXE914551:VXE914563 WHA914551:WHA914563 WQW914551:WQW914563 C980087:C980099 EK980087:EK980099 OG980087:OG980099 YC980087:YC980099 AHY980087:AHY980099 ARU980087:ARU980099 BBQ980087:BBQ980099 BLM980087:BLM980099 BVI980087:BVI980099 CFE980087:CFE980099 CPA980087:CPA980099 CYW980087:CYW980099 DIS980087:DIS980099 DSO980087:DSO980099 ECK980087:ECK980099 EMG980087:EMG980099 EWC980087:EWC980099 FFY980087:FFY980099 FPU980087:FPU980099 FZQ980087:FZQ980099 GJM980087:GJM980099 GTI980087:GTI980099 HDE980087:HDE980099 HNA980087:HNA980099 HWW980087:HWW980099 IGS980087:IGS980099 IQO980087:IQO980099 JAK980087:JAK980099 JKG980087:JKG980099 JUC980087:JUC980099 KDY980087:KDY980099 KNU980087:KNU980099 KXQ980087:KXQ980099 LHM980087:LHM980099 LRI980087:LRI980099 MBE980087:MBE980099 MLA980087:MLA980099 MUW980087:MUW980099 NES980087:NES980099 NOO980087:NOO980099 NYK980087:NYK980099 OIG980087:OIG980099 OSC980087:OSC980099 PBY980087:PBY980099 PLU980087:PLU980099 PVQ980087:PVQ980099 QFM980087:QFM980099 QPI980087:QPI980099 QZE980087:QZE980099 RJA980087:RJA980099 RSW980087:RSW980099 SCS980087:SCS980099 SMO980087:SMO980099 SWK980087:SWK980099 TGG980087:TGG980099 TQC980087:TQC980099 TZY980087:TZY980099 UJU980087:UJU980099 UTQ980087:UTQ980099 VDM980087:VDM980099 VNI980087:VNI980099 VXE980087:VXE980099 WHA980087:WHA980099 WQW980087:WQW980099 P980087:P980099 G62583:G62595 G128119:G128131 G193655:G193667 G259191:G259203 G324727:G324739 G390263:G390275 G455799:G455811 G521335:G521347 G586871:G586883 G652407:G652419 G717943:G717955 G783479:G783491 G849015:G849027 G914551:G914563 G980087:G980099 P914551:P914563 J62583:J62595 J128119:J128131 J193655:J193667 J259191:J259203 J324727:J324739 J390263:J390275 J455799:J455811 J521335:J521347 J586871:J586883 J652407:J652419 J717943:J717955 J783479:J783491 J849015:J849027 J914551:J914563 J980087:J980099 P849015:P849027 M62583:M62595 M128119:M128131 M193655:M193667 M259191:M259203 M324727:M324739 M390263:M390275 M455799:M455811 M521335:M521347 M586871:M586883 M652407:M652419 M717943:M717955 M783479:M783491 M849015:M849027 M914551:M914563 M980087:M980099 P783479:P783491 P62583:P62595 P128119:P128131 P193655:P193667 P259191:P259203 P324727:P324739 P390263:P390275 P455799:P455811 P521335:P521347 P586871:P586883 P652407:P652419 P717943:P717955 EX52:EX71 OT52:OT71 YP52:YP71 AIL52:AIL71 ASH52:ASH71 BCD52:BCD71 BLZ52:BLZ71 BVV52:BVV71 CFR52:CFR71 CPN52:CPN71 CZJ52:CZJ71 DJF52:DJF71 DTB52:DTB71 ECX52:ECX71 EMT52:EMT71 EWP52:EWP71 FGL52:FGL71 FQH52:FQH71 GAD52:GAD71 GJZ52:GJZ71 GTV52:GTV71 HDR52:HDR71 HNN52:HNN71 HXJ52:HXJ71 IHF52:IHF71 IRB52:IRB71 JAX52:JAX71 JKT52:JKT71 JUP52:JUP71 KEL52:KEL71 KOH52:KOH71 KYD52:KYD71 LHZ52:LHZ71 LRV52:LRV71 MBR52:MBR71 MLN52:MLN71 MVJ52:MVJ71 NFF52:NFF71 NPB52:NPB71 NYX52:NYX71 OIT52:OIT71 OSP52:OSP71 PCL52:PCL71 PMH52:PMH71 PWD52:PWD71 QFZ52:QFZ71 QPV52:QPV71 QZR52:QZR71 RJN52:RJN71 RTJ52:RTJ71 SDF52:SDF71 SNB52:SNB71 SWX52:SWX71 TGT52:TGT71 TQP52:TQP71 UAL52:UAL71 UKH52:UKH71 UUD52:UUD71 VDZ52:VDZ71 VNV52:VNV71 VXR52:VXR71 WHN52:WHN71 WRJ52:WRJ71 FX52:FX71 PT52:PT71 ZP52:ZP71 AJL52:AJL71 ATH52:ATH71 BDD52:BDD71 BMZ52:BMZ71 BWV52:BWV71 CGR52:CGR71 CQN52:CQN71 DAJ52:DAJ71 DKF52:DKF71 DUB52:DUB71 EDX52:EDX71 ENT52:ENT71 EXP52:EXP71 FHL52:FHL71 FRH52:FRH71 GBD52:GBD71 GKZ52:GKZ71 GUV52:GUV71 HER52:HER71 HON52:HON71 HYJ52:HYJ71 IIF52:IIF71 ISB52:ISB71 JBX52:JBX71 JLT52:JLT71 JVP52:JVP71 KFL52:KFL71 KPH52:KPH71 KZD52:KZD71 LIZ52:LIZ71 LSV52:LSV71 MCR52:MCR71 MMN52:MMN71 MWJ52:MWJ71 NGF52:NGF71 NQB52:NQB71 NZX52:NZX71 OJT52:OJT71 OTP52:OTP71 PDL52:PDL71 PNH52:PNH71 PXD52:PXD71 QGZ52:QGZ71 QQV52:QQV71 RAR52:RAR71 RKN52:RKN71 RUJ52:RUJ71 SEF52:SEF71 SOB52:SOB71 SXX52:SXX71 THT52:THT71 TRP52:TRP71 UBL52:UBL71 ULH52:ULH71 UVD52:UVD71 VEZ52:VEZ71 VOV52:VOV71 VYR52:VYR71 WIN52:WIN71 WSJ52:WSJ71 FK52:FK71 PG52:PG71 ZC52:ZC71 AIY52:AIY71 ASU52:ASU71 BCQ52:BCQ71 BMM52:BMM71 BWI52:BWI71 CGE52:CGE71 CQA52:CQA71 CZW52:CZW71 DJS52:DJS71 DTO52:DTO71 EDK52:EDK71 ENG52:ENG71 EXC52:EXC71 FGY52:FGY71 FQU52:FQU71 GAQ52:GAQ71 GKM52:GKM71 GUI52:GUI71 HEE52:HEE71 HOA52:HOA71 HXW52:HXW71 IHS52:IHS71 IRO52:IRO71 JBK52:JBK71 JLG52:JLG71 JVC52:JVC71 KEY52:KEY71 KOU52:KOU71 KYQ52:KYQ71 LIM52:LIM71 LSI52:LSI71 MCE52:MCE71 MMA52:MMA71 MVW52:MVW71 NFS52:NFS71 NPO52:NPO71 NZK52:NZK71 OJG52:OJG71 OTC52:OTC71 PCY52:PCY71 PMU52:PMU71 PWQ52:PWQ71 QGM52:QGM71 QQI52:QQI71 RAE52:RAE71 RKA52:RKA71 RTW52:RTW71 SDS52:SDS71 SNO52:SNO71 SXK52:SXK71 THG52:THG71 TRC52:TRC71 UAY52:UAY71 UKU52:UKU71 UUQ52:UUQ71 VEM52:VEM71 VOI52:VOI71 VYE52:VYE71 WIA52:WIA71 WRW52:WRW71 WQW59:WQW71 EK59:EK71 OG59:OG71 YC59:YC71 AHY59:AHY71 ARU59:ARU71 BBQ59:BBQ71 BLM59:BLM71 BVI59:BVI71 CFE59:CFE71 CPA59:CPA71 CYW59:CYW71 DIS59:DIS71 DSO59:DSO71 ECK59:ECK71 EMG59:EMG71 EWC59:EWC71 FFY59:FFY71 FPU59:FPU71 FZQ59:FZQ71 GJM59:GJM71 GTI59:GTI71 HDE59:HDE71 HNA59:HNA71 HWW59:HWW71 IGS59:IGS71 IQO59:IQO71 JAK59:JAK71 JKG59:JKG71 JUC59:JUC71 KDY59:KDY71 KNU59:KNU71 KXQ59:KXQ71 LHM59:LHM71 LRI59:LRI71 MBE59:MBE71 MLA59:MLA71 MUW59:MUW71 NES59:NES71 NOO59:NOO71 NYK59:NYK71 OIG59:OIG71 OSC59:OSC71 PBY59:PBY71 PLU59:PLU71 PVQ59:PVQ71 QFM59:QFM71 QPI59:QPI71 QZE59:QZE71 RJA59:RJA71 RSW59:RSW71 SCS59:SCS71 SMO59:SMO71 SWK59:SWK71 TGG59:TGG71 TQC59:TQC71 TZY59:TZY71 UJU59:UJU71 UTQ59:UTQ71 VDM59:VDM71 VNI59:VNI71 VXE59:VXE71 WHA59:WHA71 EX91:EX110 OT91:OT110 YP91:YP110 AIL91:AIL110 ASH91:ASH110 BCD91:BCD110 BLZ91:BLZ110 BVV91:BVV110 CFR91:CFR110 CPN91:CPN110 CZJ91:CZJ110 DJF91:DJF110 DTB91:DTB110 ECX91:ECX110 EMT91:EMT110 EWP91:EWP110 FGL91:FGL110 FQH91:FQH110 GAD91:GAD110 GJZ91:GJZ110 GTV91:GTV110 HDR91:HDR110 HNN91:HNN110 HXJ91:HXJ110 IHF91:IHF110 IRB91:IRB110 JAX91:JAX110 JKT91:JKT110 JUP91:JUP110 KEL91:KEL110 KOH91:KOH110 KYD91:KYD110 LHZ91:LHZ110 LRV91:LRV110 MBR91:MBR110 MLN91:MLN110 MVJ91:MVJ110 NFF91:NFF110 NPB91:NPB110 NYX91:NYX110 OIT91:OIT110 OSP91:OSP110 PCL91:PCL110 PMH91:PMH110 PWD91:PWD110 QFZ91:QFZ110 QPV91:QPV110 QZR91:QZR110 RJN91:RJN110 RTJ91:RTJ110 SDF91:SDF110 SNB91:SNB110 SWX91:SWX110 TGT91:TGT110 TQP91:TQP110 UAL91:UAL110 UKH91:UKH110 UUD91:UUD110 VDZ91:VDZ110 VNV91:VNV110 VXR91:VXR110 WHN91:WHN110 WRJ91:WRJ110 FX91:FX110 PT91:PT110 ZP91:ZP110 AJL91:AJL110 ATH91:ATH110 BDD91:BDD110 BMZ91:BMZ110 BWV91:BWV110 CGR91:CGR110 CQN91:CQN110 DAJ91:DAJ110 DKF91:DKF110 DUB91:DUB110 EDX91:EDX110 ENT91:ENT110 EXP91:EXP110 FHL91:FHL110 FRH91:FRH110 GBD91:GBD110 GKZ91:GKZ110 GUV91:GUV110 HER91:HER110 HON91:HON110 HYJ91:HYJ110 IIF91:IIF110 ISB91:ISB110 JBX91:JBX110 JLT91:JLT110 JVP91:JVP110 KFL91:KFL110 KPH91:KPH110 KZD91:KZD110 LIZ91:LIZ110 LSV91:LSV110 MCR91:MCR110 MMN91:MMN110 MWJ91:MWJ110 NGF91:NGF110 NQB91:NQB110 NZX91:NZX110 OJT91:OJT110 OTP91:OTP110 PDL91:PDL110 PNH91:PNH110 PXD91:PXD110 QGZ91:QGZ110 QQV91:QQV110 RAR91:RAR110 RKN91:RKN110 RUJ91:RUJ110 SEF91:SEF110 SOB91:SOB110 SXX91:SXX110 THT91:THT110 TRP91:TRP110 UBL91:UBL110 ULH91:ULH110 UVD91:UVD110 VEZ91:VEZ110 VOV91:VOV110 VYR91:VYR110 WIN91:WIN110 WSJ91:WSJ110 FK91:FK110 PG91:PG110 ZC91:ZC110 AIY91:AIY110 ASU91:ASU110 BCQ91:BCQ110 BMM91:BMM110 BWI91:BWI110 CGE91:CGE110 CQA91:CQA110 CZW91:CZW110 DJS91:DJS110 DTO91:DTO110 EDK91:EDK110 ENG91:ENG110 EXC91:EXC110 FGY91:FGY110 FQU91:FQU110 GAQ91:GAQ110 GKM91:GKM110 GUI91:GUI110 HEE91:HEE110 HOA91:HOA110 HXW91:HXW110 IHS91:IHS110 IRO91:IRO110 JBK91:JBK110 JLG91:JLG110 JVC91:JVC110 KEY91:KEY110 KOU91:KOU110 KYQ91:KYQ110 LIM91:LIM110 LSI91:LSI110 MCE91:MCE110 MMA91:MMA110 MVW91:MVW110 NFS91:NFS110 NPO91:NPO110 NZK91:NZK110 OJG91:OJG110 OTC91:OTC110 PCY91:PCY110 PMU91:PMU110 PWQ91:PWQ110 QGM91:QGM110 QQI91:QQI110 RAE91:RAE110 RKA91:RKA110 RTW91:RTW110 SDS91:SDS110 SNO91:SNO110 SXK91:SXK110 THG91:THG110 TRC91:TRC110 UAY91:UAY110 UKU91:UKU110 UUQ91:UUQ110 VEM91:VEM110 VOI91:VOI110 VYE91:VYE110 WIA91:WIA110 WRW91:WRW110 WQW98:WQW110 EK98:EK110 OG98:OG110 YC98:YC110 AHY98:AHY110 ARU98:ARU110 BBQ98:BBQ110 BLM98:BLM110 BVI98:BVI110 CFE98:CFE110 CPA98:CPA110 CYW98:CYW110 DIS98:DIS110 DSO98:DSO110 ECK98:ECK110 EMG98:EMG110 EWC98:EWC110 FFY98:FFY110 FPU98:FPU110 FZQ98:FZQ110 GJM98:GJM110 GTI98:GTI110 HDE98:HDE110 HNA98:HNA110 HWW98:HWW110 IGS98:IGS110 IQO98:IQO110 JAK98:JAK110 JKG98:JKG110 JUC98:JUC110 KDY98:KDY110 KNU98:KNU110 KXQ98:KXQ110 LHM98:LHM110 LRI98:LRI110 MBE98:MBE110 MLA98:MLA110 MUW98:MUW110 NES98:NES110 NOO98:NOO110 NYK98:NYK110 OIG98:OIG110 OSC98:OSC110 PBY98:PBY110 PLU98:PLU110 PVQ98:PVQ110 QFM98:QFM110 QPI98:QPI110 QZE98:QZE110 RJA98:RJA110 RSW98:RSW110 SCS98:SCS110 SMO98:SMO110 SWK98:SWK110 TGG98:TGG110 TQC98:TQC110 TZY98:TZY110 UJU98:UJU110 UTQ98:UTQ110 VDM98:VDM110 VNI98:VNI110 VXE98:VXE110 WHA98:WHA110 EX130:EX149 OT130:OT149 YP130:YP149 AIL130:AIL149 ASH130:ASH149 BCD130:BCD149 BLZ130:BLZ149 BVV130:BVV149 CFR130:CFR149 CPN130:CPN149 CZJ130:CZJ149 DJF130:DJF149 DTB130:DTB149 ECX130:ECX149 EMT130:EMT149 EWP130:EWP149 FGL130:FGL149 FQH130:FQH149 GAD130:GAD149 GJZ130:GJZ149 GTV130:GTV149 HDR130:HDR149 HNN130:HNN149 HXJ130:HXJ149 IHF130:IHF149 IRB130:IRB149 JAX130:JAX149 JKT130:JKT149 JUP130:JUP149 KEL130:KEL149 KOH130:KOH149 KYD130:KYD149 LHZ130:LHZ149 LRV130:LRV149 MBR130:MBR149 MLN130:MLN149 MVJ130:MVJ149 NFF130:NFF149 NPB130:NPB149 NYX130:NYX149 OIT130:OIT149 OSP130:OSP149 PCL130:PCL149 PMH130:PMH149 PWD130:PWD149 QFZ130:QFZ149 QPV130:QPV149 QZR130:QZR149 RJN130:RJN149 RTJ130:RTJ149 SDF130:SDF149 SNB130:SNB149 SWX130:SWX149 TGT130:TGT149 TQP130:TQP149 UAL130:UAL149 UKH130:UKH149 UUD130:UUD149 VDZ130:VDZ149 VNV130:VNV149 VXR130:VXR149 WHN130:WHN149 WRJ130:WRJ149 FX130:FX149 PT130:PT149 ZP130:ZP149 AJL130:AJL149 ATH130:ATH149 BDD130:BDD149 BMZ130:BMZ149 BWV130:BWV149 CGR130:CGR149 CQN130:CQN149 DAJ130:DAJ149 DKF130:DKF149 DUB130:DUB149 EDX130:EDX149 ENT130:ENT149 EXP130:EXP149 FHL130:FHL149 FRH130:FRH149 GBD130:GBD149 GKZ130:GKZ149 GUV130:GUV149 HER130:HER149 HON130:HON149 HYJ130:HYJ149 IIF130:IIF149 ISB130:ISB149 JBX130:JBX149 JLT130:JLT149 JVP130:JVP149 KFL130:KFL149 KPH130:KPH149 KZD130:KZD149 LIZ130:LIZ149 LSV130:LSV149 MCR130:MCR149 MMN130:MMN149 MWJ130:MWJ149 NGF130:NGF149 NQB130:NQB149 NZX130:NZX149 OJT130:OJT149 OTP130:OTP149 PDL130:PDL149 PNH130:PNH149 PXD130:PXD149 QGZ130:QGZ149 QQV130:QQV149 RAR130:RAR149 RKN130:RKN149 RUJ130:RUJ149 SEF130:SEF149 SOB130:SOB149 SXX130:SXX149 THT130:THT149 TRP130:TRP149 UBL130:UBL149 ULH130:ULH149 UVD130:UVD149 VEZ130:VEZ149 VOV130:VOV149 VYR130:VYR149 WIN130:WIN149 WSJ130:WSJ149 FK130:FK149 PG130:PG149 ZC130:ZC149 AIY130:AIY149 ASU130:ASU149 BCQ130:BCQ149 BMM130:BMM149 BWI130:BWI149 CGE130:CGE149 CQA130:CQA149 CZW130:CZW149 DJS130:DJS149 DTO130:DTO149 EDK130:EDK149 ENG130:ENG149 EXC130:EXC149 FGY130:FGY149 FQU130:FQU149 GAQ130:GAQ149 GKM130:GKM149 GUI130:GUI149 HEE130:HEE149 HOA130:HOA149 HXW130:HXW149 IHS130:IHS149 IRO130:IRO149 JBK130:JBK149 JLG130:JLG149 JVC130:JVC149 KEY130:KEY149 KOU130:KOU149 KYQ130:KYQ149 LIM130:LIM149 LSI130:LSI149 MCE130:MCE149 MMA130:MMA149 MVW130:MVW149 NFS130:NFS149 NPO130:NPO149 NZK130:NZK149 OJG130:OJG149 OTC130:OTC149 PCY130:PCY149 PMU130:PMU149 PWQ130:PWQ149 QGM130:QGM149 QQI130:QQI149 RAE130:RAE149 RKA130:RKA149 RTW130:RTW149 SDS130:SDS149 SNO130:SNO149 SXK130:SXK149 THG130:THG149 TRC130:TRC149 UAY130:UAY149 UKU130:UKU149 UUQ130:UUQ149 VEM130:VEM149 VOI130:VOI149 VYE130:VYE149 WIA130:WIA149 WRW130:WRW149 WQW137:WQW149 EK137:EK149 OG137:OG149 YC137:YC149 AHY137:AHY149 ARU137:ARU149 BBQ137:BBQ149 BLM137:BLM149 BVI137:BVI149 CFE137:CFE149 CPA137:CPA149 CYW137:CYW149 DIS137:DIS149 DSO137:DSO149 ECK137:ECK149 EMG137:EMG149 EWC137:EWC149 FFY137:FFY149 FPU137:FPU149 FZQ137:FZQ149 GJM137:GJM149 GTI137:GTI149 HDE137:HDE149 HNA137:HNA149 HWW137:HWW149 IGS137:IGS149 IQO137:IQO149 JAK137:JAK149 JKG137:JKG149 JUC137:JUC149 KDY137:KDY149 KNU137:KNU149 KXQ137:KXQ149 LHM137:LHM149 LRI137:LRI149 MBE137:MBE149 MLA137:MLA149 MUW137:MUW149 NES137:NES149 NOO137:NOO149 NYK137:NYK149 OIG137:OIG149 OSC137:OSC149 PBY137:PBY149 PLU137:PLU149 PVQ137:PVQ149 QFM137:QFM149 QPI137:QPI149 QZE137:QZE149 RJA137:RJA149 RSW137:RSW149 SCS137:SCS149 SMO137:SMO149 SWK137:SWK149 TGG137:TGG149 TQC137:TQC149 TZY137:TZY149 UJU137:UJU149 UTQ137:UTQ149 VDM137:VDM149 VNI137:VNI149 VXE137:VXE149 WHA137:WHA149 EX169:EX188 OT169:OT188 YP169:YP188 AIL169:AIL188 ASH169:ASH188 BCD169:BCD188 BLZ169:BLZ188 BVV169:BVV188 CFR169:CFR188 CPN169:CPN188 CZJ169:CZJ188 DJF169:DJF188 DTB169:DTB188 ECX169:ECX188 EMT169:EMT188 EWP169:EWP188 FGL169:FGL188 FQH169:FQH188 GAD169:GAD188 GJZ169:GJZ188 GTV169:GTV188 HDR169:HDR188 HNN169:HNN188 HXJ169:HXJ188 IHF169:IHF188 IRB169:IRB188 JAX169:JAX188 JKT169:JKT188 JUP169:JUP188 KEL169:KEL188 KOH169:KOH188 KYD169:KYD188 LHZ169:LHZ188 LRV169:LRV188 MBR169:MBR188 MLN169:MLN188 MVJ169:MVJ188 NFF169:NFF188 NPB169:NPB188 NYX169:NYX188 OIT169:OIT188 OSP169:OSP188 PCL169:PCL188 PMH169:PMH188 PWD169:PWD188 QFZ169:QFZ188 QPV169:QPV188 QZR169:QZR188 RJN169:RJN188 RTJ169:RTJ188 SDF169:SDF188 SNB169:SNB188 SWX169:SWX188 TGT169:TGT188 TQP169:TQP188 UAL169:UAL188 UKH169:UKH188 UUD169:UUD188 VDZ169:VDZ188 VNV169:VNV188 VXR169:VXR188 WHN169:WHN188 WRJ169:WRJ188 FX169:FX188 PT169:PT188 ZP169:ZP188 AJL169:AJL188 ATH169:ATH188 BDD169:BDD188 BMZ169:BMZ188 BWV169:BWV188 CGR169:CGR188 CQN169:CQN188 DAJ169:DAJ188 DKF169:DKF188 DUB169:DUB188 EDX169:EDX188 ENT169:ENT188 EXP169:EXP188 FHL169:FHL188 FRH169:FRH188 GBD169:GBD188 GKZ169:GKZ188 GUV169:GUV188 HER169:HER188 HON169:HON188 HYJ169:HYJ188 IIF169:IIF188 ISB169:ISB188 JBX169:JBX188 JLT169:JLT188 JVP169:JVP188 KFL169:KFL188 KPH169:KPH188 KZD169:KZD188 LIZ169:LIZ188 LSV169:LSV188 MCR169:MCR188 MMN169:MMN188 MWJ169:MWJ188 NGF169:NGF188 NQB169:NQB188 NZX169:NZX188 OJT169:OJT188 OTP169:OTP188 PDL169:PDL188 PNH169:PNH188 PXD169:PXD188 QGZ169:QGZ188 QQV169:QQV188 RAR169:RAR188 RKN169:RKN188 RUJ169:RUJ188 SEF169:SEF188 SOB169:SOB188 SXX169:SXX188 THT169:THT188 TRP169:TRP188 UBL169:UBL188 ULH169:ULH188 UVD169:UVD188 VEZ169:VEZ188 VOV169:VOV188 VYR169:VYR188 WIN169:WIN188 WSJ169:WSJ188 FK169:FK188 PG169:PG188 ZC169:ZC188 AIY169:AIY188 ASU169:ASU188 BCQ169:BCQ188 BMM169:BMM188 BWI169:BWI188 CGE169:CGE188 CQA169:CQA188 CZW169:CZW188 DJS169:DJS188 DTO169:DTO188 EDK169:EDK188 ENG169:ENG188 EXC169:EXC188 FGY169:FGY188 FQU169:FQU188 GAQ169:GAQ188 GKM169:GKM188 GUI169:GUI188 HEE169:HEE188 HOA169:HOA188 HXW169:HXW188 IHS169:IHS188 IRO169:IRO188 JBK169:JBK188 JLG169:JLG188 JVC169:JVC188 KEY169:KEY188 KOU169:KOU188 KYQ169:KYQ188 LIM169:LIM188 LSI169:LSI188 MCE169:MCE188 MMA169:MMA188 MVW169:MVW188 NFS169:NFS188 NPO169:NPO188 NZK169:NZK188 OJG169:OJG188 OTC169:OTC188 PCY169:PCY188 PMU169:PMU188 PWQ169:PWQ188 QGM169:QGM188 QQI169:QQI188 RAE169:RAE188 RKA169:RKA188 RTW169:RTW188 SDS169:SDS188 SNO169:SNO188 SXK169:SXK188 THG169:THG188 TRC169:TRC188 UAY169:UAY188 UKU169:UKU188 UUQ169:UUQ188 VEM169:VEM188 VOI169:VOI188 VYE169:VYE188 WIA169:WIA188 WRW169:WRW188 WQW176:WQW188 EK176:EK188 OG176:OG188 YC176:YC188 AHY176:AHY188 ARU176:ARU188 BBQ176:BBQ188 BLM176:BLM188 BVI176:BVI188 CFE176:CFE188 CPA176:CPA188 CYW176:CYW188 DIS176:DIS188 DSO176:DSO188 ECK176:ECK188 EMG176:EMG188 EWC176:EWC188 FFY176:FFY188 FPU176:FPU188 FZQ176:FZQ188 GJM176:GJM188 GTI176:GTI188 HDE176:HDE188 HNA176:HNA188 HWW176:HWW188 IGS176:IGS188 IQO176:IQO188 JAK176:JAK188 JKG176:JKG188 JUC176:JUC188 KDY176:KDY188 KNU176:KNU188 KXQ176:KXQ188 LHM176:LHM188 LRI176:LRI188 MBE176:MBE188 MLA176:MLA188 MUW176:MUW188 NES176:NES188 NOO176:NOO188 NYK176:NYK188 OIG176:OIG188 OSC176:OSC188 PBY176:PBY188 PLU176:PLU188 PVQ176:PVQ188 QFM176:QFM188 QPI176:QPI188 QZE176:QZE188 RJA176:RJA188 RSW176:RSW188 SCS176:SCS188 SMO176:SMO188 SWK176:SWK188 TGG176:TGG188 TQC176:TQC188 TZY176:TZY188 UJU176:UJU188 UTQ176:UTQ188 VDM176:VDM188 VNI176:VNI188 VXE176:VXE188 WHA176:WHA188 EX208:EX227 OT208:OT227 YP208:YP227 AIL208:AIL227 ASH208:ASH227 BCD208:BCD227 BLZ208:BLZ227 BVV208:BVV227 CFR208:CFR227 CPN208:CPN227 CZJ208:CZJ227 DJF208:DJF227 DTB208:DTB227 ECX208:ECX227 EMT208:EMT227 EWP208:EWP227 FGL208:FGL227 FQH208:FQH227 GAD208:GAD227 GJZ208:GJZ227 GTV208:GTV227 HDR208:HDR227 HNN208:HNN227 HXJ208:HXJ227 IHF208:IHF227 IRB208:IRB227 JAX208:JAX227 JKT208:JKT227 JUP208:JUP227 KEL208:KEL227 KOH208:KOH227 KYD208:KYD227 LHZ208:LHZ227 LRV208:LRV227 MBR208:MBR227 MLN208:MLN227 MVJ208:MVJ227 NFF208:NFF227 NPB208:NPB227 NYX208:NYX227 OIT208:OIT227 OSP208:OSP227 PCL208:PCL227 PMH208:PMH227 PWD208:PWD227 QFZ208:QFZ227 QPV208:QPV227 QZR208:QZR227 RJN208:RJN227 RTJ208:RTJ227 SDF208:SDF227 SNB208:SNB227 SWX208:SWX227 TGT208:TGT227 TQP208:TQP227 UAL208:UAL227 UKH208:UKH227 UUD208:UUD227 VDZ208:VDZ227 VNV208:VNV227 VXR208:VXR227 WHN208:WHN227 WRJ208:WRJ227 FX208:FX227 PT208:PT227 ZP208:ZP227 AJL208:AJL227 ATH208:ATH227 BDD208:BDD227 BMZ208:BMZ227 BWV208:BWV227 CGR208:CGR227 CQN208:CQN227 DAJ208:DAJ227 DKF208:DKF227 DUB208:DUB227 EDX208:EDX227 ENT208:ENT227 EXP208:EXP227 FHL208:FHL227 FRH208:FRH227 GBD208:GBD227 GKZ208:GKZ227 GUV208:GUV227 HER208:HER227 HON208:HON227 HYJ208:HYJ227 IIF208:IIF227 ISB208:ISB227 JBX208:JBX227 JLT208:JLT227 JVP208:JVP227 KFL208:KFL227 KPH208:KPH227 KZD208:KZD227 LIZ208:LIZ227 LSV208:LSV227 MCR208:MCR227 MMN208:MMN227 MWJ208:MWJ227 NGF208:NGF227 NQB208:NQB227 NZX208:NZX227 OJT208:OJT227 OTP208:OTP227 PDL208:PDL227 PNH208:PNH227 PXD208:PXD227 QGZ208:QGZ227 QQV208:QQV227 RAR208:RAR227 RKN208:RKN227 RUJ208:RUJ227 SEF208:SEF227 SOB208:SOB227 SXX208:SXX227 THT208:THT227 TRP208:TRP227 UBL208:UBL227 ULH208:ULH227 UVD208:UVD227 VEZ208:VEZ227 VOV208:VOV227 VYR208:VYR227 WIN208:WIN227 WSJ208:WSJ227 FK208:FK227 PG208:PG227 ZC208:ZC227 AIY208:AIY227 ASU208:ASU227 BCQ208:BCQ227 BMM208:BMM227 BWI208:BWI227 CGE208:CGE227 CQA208:CQA227 CZW208:CZW227 DJS208:DJS227 DTO208:DTO227 EDK208:EDK227 ENG208:ENG227 EXC208:EXC227 FGY208:FGY227 FQU208:FQU227 GAQ208:GAQ227 GKM208:GKM227 GUI208:GUI227 HEE208:HEE227 HOA208:HOA227 HXW208:HXW227 IHS208:IHS227 IRO208:IRO227 JBK208:JBK227 JLG208:JLG227 JVC208:JVC227 KEY208:KEY227 KOU208:KOU227 KYQ208:KYQ227 LIM208:LIM227 LSI208:LSI227 MCE208:MCE227 MMA208:MMA227 MVW208:MVW227 NFS208:NFS227 NPO208:NPO227 NZK208:NZK227 OJG208:OJG227 OTC208:OTC227 PCY208:PCY227 PMU208:PMU227 PWQ208:PWQ227 QGM208:QGM227 QQI208:QQI227 RAE208:RAE227 RKA208:RKA227 RTW208:RTW227 SDS208:SDS227 SNO208:SNO227 SXK208:SXK227 THG208:THG227 TRC208:TRC227 UAY208:UAY227 UKU208:UKU227 UUQ208:UUQ227 VEM208:VEM227 VOI208:VOI227 VYE208:VYE227 WIA208:WIA227 WRW208:WRW227 WQW215:WQW227 EK215:EK227 OG215:OG227 YC215:YC227 AHY215:AHY227 ARU215:ARU227 BBQ215:BBQ227 BLM215:BLM227 BVI215:BVI227 CFE215:CFE227 CPA215:CPA227 CYW215:CYW227 DIS215:DIS227 DSO215:DSO227 ECK215:ECK227 EMG215:EMG227 EWC215:EWC227 FFY215:FFY227 FPU215:FPU227 FZQ215:FZQ227 GJM215:GJM227 GTI215:GTI227 HDE215:HDE227 HNA215:HNA227 HWW215:HWW227 IGS215:IGS227 IQO215:IQO227 JAK215:JAK227 JKG215:JKG227 JUC215:JUC227 KDY215:KDY227 KNU215:KNU227 KXQ215:KXQ227 LHM215:LHM227 LRI215:LRI227 MBE215:MBE227 MLA215:MLA227 MUW215:MUW227 NES215:NES227 NOO215:NOO227 NYK215:NYK227 OIG215:OIG227 OSC215:OSC227 PBY215:PBY227 PLU215:PLU227 PVQ215:PVQ227 QFM215:QFM227 QPI215:QPI227 QZE215:QZE227 RJA215:RJA227 RSW215:RSW227 SCS215:SCS227 SMO215:SMO227 SWK215:SWK227 TGG215:TGG227 TQC215:TQC227 TZY215:TZY227 UJU215:UJU227 UTQ215:UTQ227 VDM215:VDM227 VNI215:VNI227 VXE215:VXE227 WHA215:WHA227 EX247:EX266 OT247:OT266 YP247:YP266 AIL247:AIL266 ASH247:ASH266 BCD247:BCD266 BLZ247:BLZ266 BVV247:BVV266 CFR247:CFR266 CPN247:CPN266 CZJ247:CZJ266 DJF247:DJF266 DTB247:DTB266 ECX247:ECX266 EMT247:EMT266 EWP247:EWP266 FGL247:FGL266 FQH247:FQH266 GAD247:GAD266 GJZ247:GJZ266 GTV247:GTV266 HDR247:HDR266 HNN247:HNN266 HXJ247:HXJ266 IHF247:IHF266 IRB247:IRB266 JAX247:JAX266 JKT247:JKT266 JUP247:JUP266 KEL247:KEL266 KOH247:KOH266 KYD247:KYD266 LHZ247:LHZ266 LRV247:LRV266 MBR247:MBR266 MLN247:MLN266 MVJ247:MVJ266 NFF247:NFF266 NPB247:NPB266 NYX247:NYX266 OIT247:OIT266 OSP247:OSP266 PCL247:PCL266 PMH247:PMH266 PWD247:PWD266 QFZ247:QFZ266 QPV247:QPV266 QZR247:QZR266 RJN247:RJN266 RTJ247:RTJ266 SDF247:SDF266 SNB247:SNB266 SWX247:SWX266 TGT247:TGT266 TQP247:TQP266 UAL247:UAL266 UKH247:UKH266 UUD247:UUD266 VDZ247:VDZ266 VNV247:VNV266 VXR247:VXR266 WHN247:WHN266 WRJ247:WRJ266 FX247:FX266 PT247:PT266 ZP247:ZP266 AJL247:AJL266 ATH247:ATH266 BDD247:BDD266 BMZ247:BMZ266 BWV247:BWV266 CGR247:CGR266 CQN247:CQN266 DAJ247:DAJ266 DKF247:DKF266 DUB247:DUB266 EDX247:EDX266 ENT247:ENT266 EXP247:EXP266 FHL247:FHL266 FRH247:FRH266 GBD247:GBD266 GKZ247:GKZ266 GUV247:GUV266 HER247:HER266 HON247:HON266 HYJ247:HYJ266 IIF247:IIF266 ISB247:ISB266 JBX247:JBX266 JLT247:JLT266 JVP247:JVP266 KFL247:KFL266 KPH247:KPH266 KZD247:KZD266 LIZ247:LIZ266 LSV247:LSV266 MCR247:MCR266 MMN247:MMN266 MWJ247:MWJ266 NGF247:NGF266 NQB247:NQB266 NZX247:NZX266 OJT247:OJT266 OTP247:OTP266 PDL247:PDL266 PNH247:PNH266 PXD247:PXD266 QGZ247:QGZ266 QQV247:QQV266 RAR247:RAR266 RKN247:RKN266 RUJ247:RUJ266 SEF247:SEF266 SOB247:SOB266 SXX247:SXX266 THT247:THT266 TRP247:TRP266 UBL247:UBL266 ULH247:ULH266 UVD247:UVD266 VEZ247:VEZ266 VOV247:VOV266 VYR247:VYR266 WIN247:WIN266 WSJ247:WSJ266 FK247:FK266 PG247:PG266 ZC247:ZC266 AIY247:AIY266 ASU247:ASU266 BCQ247:BCQ266 BMM247:BMM266 BWI247:BWI266 CGE247:CGE266 CQA247:CQA266 CZW247:CZW266 DJS247:DJS266 DTO247:DTO266 EDK247:EDK266 ENG247:ENG266 EXC247:EXC266 FGY247:FGY266 FQU247:FQU266 GAQ247:GAQ266 GKM247:GKM266 GUI247:GUI266 HEE247:HEE266 HOA247:HOA266 HXW247:HXW266 IHS247:IHS266 IRO247:IRO266 JBK247:JBK266 JLG247:JLG266 JVC247:JVC266 KEY247:KEY266 KOU247:KOU266 KYQ247:KYQ266 LIM247:LIM266 LSI247:LSI266 MCE247:MCE266 MMA247:MMA266 MVW247:MVW266 NFS247:NFS266 NPO247:NPO266 NZK247:NZK266 OJG247:OJG266 OTC247:OTC266 PCY247:PCY266 PMU247:PMU266 PWQ247:PWQ266 QGM247:QGM266 QQI247:QQI266 RAE247:RAE266 RKA247:RKA266 RTW247:RTW266 SDS247:SDS266 SNO247:SNO266 SXK247:SXK266 THG247:THG266 TRC247:TRC266 UAY247:UAY266 UKU247:UKU266 UUQ247:UUQ266 VEM247:VEM266 VOI247:VOI266 VYE247:VYE266 WIA247:WIA266 WRW247:WRW266 WQW254:WQW266 EK254:EK266 OG254:OG266 YC254:YC266 AHY254:AHY266 ARU254:ARU266 BBQ254:BBQ266 BLM254:BLM266 BVI254:BVI266 CFE254:CFE266 CPA254:CPA266 CYW254:CYW266 DIS254:DIS266 DSO254:DSO266 ECK254:ECK266 EMG254:EMG266 EWC254:EWC266 FFY254:FFY266 FPU254:FPU266 FZQ254:FZQ266 GJM254:GJM266 GTI254:GTI266 HDE254:HDE266 HNA254:HNA266 HWW254:HWW266 IGS254:IGS266 IQO254:IQO266 JAK254:JAK266 JKG254:JKG266 JUC254:JUC266 KDY254:KDY266 KNU254:KNU266 KXQ254:KXQ266 LHM254:LHM266 LRI254:LRI266 MBE254:MBE266 MLA254:MLA266 MUW254:MUW266 NES254:NES266 NOO254:NOO266 NYK254:NYK266 OIG254:OIG266 OSC254:OSC266 PBY254:PBY266 PLU254:PLU266 PVQ254:PVQ266 QFM254:QFM266 QPI254:QPI266 QZE254:QZE266 RJA254:RJA266 RSW254:RSW266 SCS254:SCS266 SMO254:SMO266 SWK254:SWK266 TGG254:TGG266 TQC254:TQC266 TZY254:TZY266 UJU254:UJU266 UTQ254:UTQ266 VDM254:VDM266 VNI254:VNI266 VXE254:VXE266 WHA254:WHA266 EX286:EX305 OT286:OT305 YP286:YP305 AIL286:AIL305 ASH286:ASH305 BCD286:BCD305 BLZ286:BLZ305 BVV286:BVV305 CFR286:CFR305 CPN286:CPN305 CZJ286:CZJ305 DJF286:DJF305 DTB286:DTB305 ECX286:ECX305 EMT286:EMT305 EWP286:EWP305 FGL286:FGL305 FQH286:FQH305 GAD286:GAD305 GJZ286:GJZ305 GTV286:GTV305 HDR286:HDR305 HNN286:HNN305 HXJ286:HXJ305 IHF286:IHF305 IRB286:IRB305 JAX286:JAX305 JKT286:JKT305 JUP286:JUP305 KEL286:KEL305 KOH286:KOH305 KYD286:KYD305 LHZ286:LHZ305 LRV286:LRV305 MBR286:MBR305 MLN286:MLN305 MVJ286:MVJ305 NFF286:NFF305 NPB286:NPB305 NYX286:NYX305 OIT286:OIT305 OSP286:OSP305 PCL286:PCL305 PMH286:PMH305 PWD286:PWD305 QFZ286:QFZ305 QPV286:QPV305 QZR286:QZR305 RJN286:RJN305 RTJ286:RTJ305 SDF286:SDF305 SNB286:SNB305 SWX286:SWX305 TGT286:TGT305 TQP286:TQP305 UAL286:UAL305 UKH286:UKH305 UUD286:UUD305 VDZ286:VDZ305 VNV286:VNV305 VXR286:VXR305 WHN286:WHN305 WRJ286:WRJ305 FX286:FX305 PT286:PT305 ZP286:ZP305 AJL286:AJL305 ATH286:ATH305 BDD286:BDD305 BMZ286:BMZ305 BWV286:BWV305 CGR286:CGR305 CQN286:CQN305 DAJ286:DAJ305 DKF286:DKF305 DUB286:DUB305 EDX286:EDX305 ENT286:ENT305 EXP286:EXP305 FHL286:FHL305 FRH286:FRH305 GBD286:GBD305 GKZ286:GKZ305 GUV286:GUV305 HER286:HER305 HON286:HON305 HYJ286:HYJ305 IIF286:IIF305 ISB286:ISB305 JBX286:JBX305 JLT286:JLT305 JVP286:JVP305 KFL286:KFL305 KPH286:KPH305 KZD286:KZD305 LIZ286:LIZ305 LSV286:LSV305 MCR286:MCR305 MMN286:MMN305 MWJ286:MWJ305 NGF286:NGF305 NQB286:NQB305 NZX286:NZX305 OJT286:OJT305 OTP286:OTP305 PDL286:PDL305 PNH286:PNH305 PXD286:PXD305 QGZ286:QGZ305 QQV286:QQV305 RAR286:RAR305 RKN286:RKN305 RUJ286:RUJ305 SEF286:SEF305 SOB286:SOB305 SXX286:SXX305 THT286:THT305 TRP286:TRP305 UBL286:UBL305 ULH286:ULH305 UVD286:UVD305 VEZ286:VEZ305 VOV286:VOV305 VYR286:VYR305 WIN286:WIN305 WSJ286:WSJ305 FK286:FK305 PG286:PG305 ZC286:ZC305 AIY286:AIY305 ASU286:ASU305 BCQ286:BCQ305 BMM286:BMM305 BWI286:BWI305 CGE286:CGE305 CQA286:CQA305 CZW286:CZW305 DJS286:DJS305 DTO286:DTO305 EDK286:EDK305 ENG286:ENG305 EXC286:EXC305 FGY286:FGY305 FQU286:FQU305 GAQ286:GAQ305 GKM286:GKM305 GUI286:GUI305 HEE286:HEE305 HOA286:HOA305 HXW286:HXW305 IHS286:IHS305 IRO286:IRO305 JBK286:JBK305 JLG286:JLG305 JVC286:JVC305 KEY286:KEY305 KOU286:KOU305 KYQ286:KYQ305 LIM286:LIM305 LSI286:LSI305 MCE286:MCE305 MMA286:MMA305 MVW286:MVW305 NFS286:NFS305 NPO286:NPO305 NZK286:NZK305 OJG286:OJG305 OTC286:OTC305 PCY286:PCY305 PMU286:PMU305 PWQ286:PWQ305 QGM286:QGM305 QQI286:QQI305 RAE286:RAE305 RKA286:RKA305 RTW286:RTW305 SDS286:SDS305 SNO286:SNO305 SXK286:SXK305 THG286:THG305 TRC286:TRC305 UAY286:UAY305 UKU286:UKU305 UUQ286:UUQ305 VEM286:VEM305 VOI286:VOI305 VYE286:VYE305 WIA286:WIA305 WRW286:WRW305 WQW293:WQW305 EK293:EK305 OG293:OG305 YC293:YC305 AHY293:AHY305 ARU293:ARU305 BBQ293:BBQ305 BLM293:BLM305 BVI293:BVI305 CFE293:CFE305 CPA293:CPA305 CYW293:CYW305 DIS293:DIS305 DSO293:DSO305 ECK293:ECK305 EMG293:EMG305 EWC293:EWC305 FFY293:FFY305 FPU293:FPU305 FZQ293:FZQ305 GJM293:GJM305 GTI293:GTI305 HDE293:HDE305 HNA293:HNA305 HWW293:HWW305 IGS293:IGS305 IQO293:IQO305 JAK293:JAK305 JKG293:JKG305 JUC293:JUC305 KDY293:KDY305 KNU293:KNU305 KXQ293:KXQ305 LHM293:LHM305 LRI293:LRI305 MBE293:MBE305 MLA293:MLA305 MUW293:MUW305 NES293:NES305 NOO293:NOO305 NYK293:NYK305 OIG293:OIG305 OSC293:OSC305 PBY293:PBY305 PLU293:PLU305 PVQ293:PVQ305 QFM293:QFM305 QPI293:QPI305 QZE293:QZE305 RJA293:RJA305 RSW293:RSW305 SCS293:SCS305 SMO293:SMO305 SWK293:SWK305 TGG293:TGG305 TQC293:TQC305 TZY293:TZY305 UJU293:UJU305 UTQ293:UTQ305 VDM293:VDM305 VNI293:VNI305 VXE293:VXE305 WHA293:WHA305 EX325:EX344 OT325:OT344 YP325:YP344 AIL325:AIL344 ASH325:ASH344 BCD325:BCD344 BLZ325:BLZ344 BVV325:BVV344 CFR325:CFR344 CPN325:CPN344 CZJ325:CZJ344 DJF325:DJF344 DTB325:DTB344 ECX325:ECX344 EMT325:EMT344 EWP325:EWP344 FGL325:FGL344 FQH325:FQH344 GAD325:GAD344 GJZ325:GJZ344 GTV325:GTV344 HDR325:HDR344 HNN325:HNN344 HXJ325:HXJ344 IHF325:IHF344 IRB325:IRB344 JAX325:JAX344 JKT325:JKT344 JUP325:JUP344 KEL325:KEL344 KOH325:KOH344 KYD325:KYD344 LHZ325:LHZ344 LRV325:LRV344 MBR325:MBR344 MLN325:MLN344 MVJ325:MVJ344 NFF325:NFF344 NPB325:NPB344 NYX325:NYX344 OIT325:OIT344 OSP325:OSP344 PCL325:PCL344 PMH325:PMH344 PWD325:PWD344 QFZ325:QFZ344 QPV325:QPV344 QZR325:QZR344 RJN325:RJN344 RTJ325:RTJ344 SDF325:SDF344 SNB325:SNB344 SWX325:SWX344 TGT325:TGT344 TQP325:TQP344 UAL325:UAL344 UKH325:UKH344 UUD325:UUD344 VDZ325:VDZ344 VNV325:VNV344 VXR325:VXR344 WHN325:WHN344 WRJ325:WRJ344 FX325:FX344 PT325:PT344 ZP325:ZP344 AJL325:AJL344 ATH325:ATH344 BDD325:BDD344 BMZ325:BMZ344 BWV325:BWV344 CGR325:CGR344 CQN325:CQN344 DAJ325:DAJ344 DKF325:DKF344 DUB325:DUB344 EDX325:EDX344 ENT325:ENT344 EXP325:EXP344 FHL325:FHL344 FRH325:FRH344 GBD325:GBD344 GKZ325:GKZ344 GUV325:GUV344 HER325:HER344 HON325:HON344 HYJ325:HYJ344 IIF325:IIF344 ISB325:ISB344 JBX325:JBX344 JLT325:JLT344 JVP325:JVP344 KFL325:KFL344 KPH325:KPH344 KZD325:KZD344 LIZ325:LIZ344 LSV325:LSV344 MCR325:MCR344 MMN325:MMN344 MWJ325:MWJ344 NGF325:NGF344 NQB325:NQB344 NZX325:NZX344 OJT325:OJT344 OTP325:OTP344 PDL325:PDL344 PNH325:PNH344 PXD325:PXD344 QGZ325:QGZ344 QQV325:QQV344 RAR325:RAR344 RKN325:RKN344 RUJ325:RUJ344 SEF325:SEF344 SOB325:SOB344 SXX325:SXX344 THT325:THT344 TRP325:TRP344 UBL325:UBL344 ULH325:ULH344 UVD325:UVD344 VEZ325:VEZ344 VOV325:VOV344 VYR325:VYR344 WIN325:WIN344 WSJ325:WSJ344 FK325:FK344 PG325:PG344 ZC325:ZC344 AIY325:AIY344 ASU325:ASU344 BCQ325:BCQ344 BMM325:BMM344 BWI325:BWI344 CGE325:CGE344 CQA325:CQA344 CZW325:CZW344 DJS325:DJS344 DTO325:DTO344 EDK325:EDK344 ENG325:ENG344 EXC325:EXC344 FGY325:FGY344 FQU325:FQU344 GAQ325:GAQ344 GKM325:GKM344 GUI325:GUI344 HEE325:HEE344 HOA325:HOA344 HXW325:HXW344 IHS325:IHS344 IRO325:IRO344 JBK325:JBK344 JLG325:JLG344 JVC325:JVC344 KEY325:KEY344 KOU325:KOU344 KYQ325:KYQ344 LIM325:LIM344 LSI325:LSI344 MCE325:MCE344 MMA325:MMA344 MVW325:MVW344 NFS325:NFS344 NPO325:NPO344 NZK325:NZK344 OJG325:OJG344 OTC325:OTC344 PCY325:PCY344 PMU325:PMU344 PWQ325:PWQ344 QGM325:QGM344 QQI325:QQI344 RAE325:RAE344 RKA325:RKA344 RTW325:RTW344 SDS325:SDS344 SNO325:SNO344 SXK325:SXK344 THG325:THG344 TRC325:TRC344 UAY325:UAY344 UKU325:UKU344 UUQ325:UUQ344 VEM325:VEM344 VOI325:VOI344 VYE325:VYE344 WIA325:WIA344 WRW325:WRW344 WQW332:WQW344 EK332:EK344 OG332:OG344 YC332:YC344 AHY332:AHY344 ARU332:ARU344 BBQ332:BBQ344 BLM332:BLM344 BVI332:BVI344 CFE332:CFE344 CPA332:CPA344 CYW332:CYW344 DIS332:DIS344 DSO332:DSO344 ECK332:ECK344 EMG332:EMG344 EWC332:EWC344 FFY332:FFY344 FPU332:FPU344 FZQ332:FZQ344 GJM332:GJM344 GTI332:GTI344 HDE332:HDE344 HNA332:HNA344 HWW332:HWW344 IGS332:IGS344 IQO332:IQO344 JAK332:JAK344 JKG332:JKG344 JUC332:JUC344 KDY332:KDY344 KNU332:KNU344 KXQ332:KXQ344 LHM332:LHM344 LRI332:LRI344 MBE332:MBE344 MLA332:MLA344 MUW332:MUW344 NES332:NES344 NOO332:NOO344 NYK332:NYK344 OIG332:OIG344 OSC332:OSC344 PBY332:PBY344 PLU332:PLU344 PVQ332:PVQ344 QFM332:QFM344 QPI332:QPI344 QZE332:QZE344 RJA332:RJA344 RSW332:RSW344 SCS332:SCS344 SMO332:SMO344 SWK332:SWK344 TGG332:TGG344 TQC332:TQC344 TZY332:TZY344 UJU332:UJU344 UTQ332:UTQ344 VDM332:VDM344 VNI332:VNI344 VXE332:VXE344 WHA332:WHA344 EX364:EX383 OT364:OT383 YP364:YP383 AIL364:AIL383 ASH364:ASH383 BCD364:BCD383 BLZ364:BLZ383 BVV364:BVV383 CFR364:CFR383 CPN364:CPN383 CZJ364:CZJ383 DJF364:DJF383 DTB364:DTB383 ECX364:ECX383 EMT364:EMT383 EWP364:EWP383 FGL364:FGL383 FQH364:FQH383 GAD364:GAD383 GJZ364:GJZ383 GTV364:GTV383 HDR364:HDR383 HNN364:HNN383 HXJ364:HXJ383 IHF364:IHF383 IRB364:IRB383 JAX364:JAX383 JKT364:JKT383 JUP364:JUP383 KEL364:KEL383 KOH364:KOH383 KYD364:KYD383 LHZ364:LHZ383 LRV364:LRV383 MBR364:MBR383 MLN364:MLN383 MVJ364:MVJ383 NFF364:NFF383 NPB364:NPB383 NYX364:NYX383 OIT364:OIT383 OSP364:OSP383 PCL364:PCL383 PMH364:PMH383 PWD364:PWD383 QFZ364:QFZ383 QPV364:QPV383 QZR364:QZR383 RJN364:RJN383 RTJ364:RTJ383 SDF364:SDF383 SNB364:SNB383 SWX364:SWX383 TGT364:TGT383 TQP364:TQP383 UAL364:UAL383 UKH364:UKH383 UUD364:UUD383 VDZ364:VDZ383 VNV364:VNV383 VXR364:VXR383 WHN364:WHN383 WRJ364:WRJ383 FX364:FX383 PT364:PT383 ZP364:ZP383 AJL364:AJL383 ATH364:ATH383 BDD364:BDD383 BMZ364:BMZ383 BWV364:BWV383 CGR364:CGR383 CQN364:CQN383 DAJ364:DAJ383 DKF364:DKF383 DUB364:DUB383 EDX364:EDX383 ENT364:ENT383 EXP364:EXP383 FHL364:FHL383 FRH364:FRH383 GBD364:GBD383 GKZ364:GKZ383 GUV364:GUV383 HER364:HER383 HON364:HON383 HYJ364:HYJ383 IIF364:IIF383 ISB364:ISB383 JBX364:JBX383 JLT364:JLT383 JVP364:JVP383 KFL364:KFL383 KPH364:KPH383 KZD364:KZD383 LIZ364:LIZ383 LSV364:LSV383 MCR364:MCR383 MMN364:MMN383 MWJ364:MWJ383 NGF364:NGF383 NQB364:NQB383 NZX364:NZX383 OJT364:OJT383 OTP364:OTP383 PDL364:PDL383 PNH364:PNH383 PXD364:PXD383 QGZ364:QGZ383 QQV364:QQV383 RAR364:RAR383 RKN364:RKN383 RUJ364:RUJ383 SEF364:SEF383 SOB364:SOB383 SXX364:SXX383 THT364:THT383 TRP364:TRP383 UBL364:UBL383 ULH364:ULH383 UVD364:UVD383 VEZ364:VEZ383 VOV364:VOV383 VYR364:VYR383 WIN364:WIN383 WSJ364:WSJ383 FK364:FK383 PG364:PG383 ZC364:ZC383 AIY364:AIY383 ASU364:ASU383 BCQ364:BCQ383 BMM364:BMM383 BWI364:BWI383 CGE364:CGE383 CQA364:CQA383 CZW364:CZW383 DJS364:DJS383 DTO364:DTO383 EDK364:EDK383 ENG364:ENG383 EXC364:EXC383 FGY364:FGY383 FQU364:FQU383 GAQ364:GAQ383 GKM364:GKM383 GUI364:GUI383 HEE364:HEE383 HOA364:HOA383 HXW364:HXW383 IHS364:IHS383 IRO364:IRO383 JBK364:JBK383 JLG364:JLG383 JVC364:JVC383 KEY364:KEY383 KOU364:KOU383 KYQ364:KYQ383 LIM364:LIM383 LSI364:LSI383 MCE364:MCE383 MMA364:MMA383 MVW364:MVW383 NFS364:NFS383 NPO364:NPO383 NZK364:NZK383 OJG364:OJG383 OTC364:OTC383 PCY364:PCY383 PMU364:PMU383 PWQ364:PWQ383 QGM364:QGM383 QQI364:QQI383 RAE364:RAE383 RKA364:RKA383 RTW364:RTW383 SDS364:SDS383 SNO364:SNO383 SXK364:SXK383 THG364:THG383 TRC364:TRC383 UAY364:UAY383 UKU364:UKU383 UUQ364:UUQ383 VEM364:VEM383 VOI364:VOI383 VYE364:VYE383 WIA364:WIA383 WRW364:WRW383 WQW371:WQW383 EK371:EK383 OG371:OG383 YC371:YC383 AHY371:AHY383 ARU371:ARU383 BBQ371:BBQ383 BLM371:BLM383 BVI371:BVI383 CFE371:CFE383 CPA371:CPA383 CYW371:CYW383 DIS371:DIS383 DSO371:DSO383 ECK371:ECK383 EMG371:EMG383 EWC371:EWC383 FFY371:FFY383 FPU371:FPU383 FZQ371:FZQ383 GJM371:GJM383 GTI371:GTI383 HDE371:HDE383 HNA371:HNA383 HWW371:HWW383 IGS371:IGS383 IQO371:IQO383 JAK371:JAK383 JKG371:JKG383 JUC371:JUC383 KDY371:KDY383 KNU371:KNU383 KXQ371:KXQ383 LHM371:LHM383 LRI371:LRI383 MBE371:MBE383 MLA371:MLA383 MUW371:MUW383 NES371:NES383 NOO371:NOO383 NYK371:NYK383 OIG371:OIG383 OSC371:OSC383 PBY371:PBY383 PLU371:PLU383 PVQ371:PVQ383 QFM371:QFM383 QPI371:QPI383 QZE371:QZE383 RJA371:RJA383 RSW371:RSW383 SCS371:SCS383 SMO371:SMO383 SWK371:SWK383 TGG371:TGG383 TQC371:TQC383 TZY371:TZY383 UJU371:UJU383 UTQ371:UTQ383 VDM371:VDM383 VNI371:VNI383 VXE371:VXE383 WHA371:WHA383 EX403:EX422 OT403:OT422 YP403:YP422 AIL403:AIL422 ASH403:ASH422 BCD403:BCD422 BLZ403:BLZ422 BVV403:BVV422 CFR403:CFR422 CPN403:CPN422 CZJ403:CZJ422 DJF403:DJF422 DTB403:DTB422 ECX403:ECX422 EMT403:EMT422 EWP403:EWP422 FGL403:FGL422 FQH403:FQH422 GAD403:GAD422 GJZ403:GJZ422 GTV403:GTV422 HDR403:HDR422 HNN403:HNN422 HXJ403:HXJ422 IHF403:IHF422 IRB403:IRB422 JAX403:JAX422 JKT403:JKT422 JUP403:JUP422 KEL403:KEL422 KOH403:KOH422 KYD403:KYD422 LHZ403:LHZ422 LRV403:LRV422 MBR403:MBR422 MLN403:MLN422 MVJ403:MVJ422 NFF403:NFF422 NPB403:NPB422 NYX403:NYX422 OIT403:OIT422 OSP403:OSP422 PCL403:PCL422 PMH403:PMH422 PWD403:PWD422 QFZ403:QFZ422 QPV403:QPV422 QZR403:QZR422 RJN403:RJN422 RTJ403:RTJ422 SDF403:SDF422 SNB403:SNB422 SWX403:SWX422 TGT403:TGT422 TQP403:TQP422 UAL403:UAL422 UKH403:UKH422 UUD403:UUD422 VDZ403:VDZ422 VNV403:VNV422 VXR403:VXR422 WHN403:WHN422 WRJ403:WRJ422 FX403:FX422 PT403:PT422 ZP403:ZP422 AJL403:AJL422 ATH403:ATH422 BDD403:BDD422 BMZ403:BMZ422 BWV403:BWV422 CGR403:CGR422 CQN403:CQN422 DAJ403:DAJ422 DKF403:DKF422 DUB403:DUB422 EDX403:EDX422 ENT403:ENT422 EXP403:EXP422 FHL403:FHL422 FRH403:FRH422 GBD403:GBD422 GKZ403:GKZ422 GUV403:GUV422 HER403:HER422 HON403:HON422 HYJ403:HYJ422 IIF403:IIF422 ISB403:ISB422 JBX403:JBX422 JLT403:JLT422 JVP403:JVP422 KFL403:KFL422 KPH403:KPH422 KZD403:KZD422 LIZ403:LIZ422 LSV403:LSV422 MCR403:MCR422 MMN403:MMN422 MWJ403:MWJ422 NGF403:NGF422 NQB403:NQB422 NZX403:NZX422 OJT403:OJT422 OTP403:OTP422 PDL403:PDL422 PNH403:PNH422 PXD403:PXD422 QGZ403:QGZ422 QQV403:QQV422 RAR403:RAR422 RKN403:RKN422 RUJ403:RUJ422 SEF403:SEF422 SOB403:SOB422 SXX403:SXX422 THT403:THT422 TRP403:TRP422 UBL403:UBL422 ULH403:ULH422 UVD403:UVD422 VEZ403:VEZ422 VOV403:VOV422 VYR403:VYR422 WIN403:WIN422 WSJ403:WSJ422 FK403:FK422 PG403:PG422 ZC403:ZC422 AIY403:AIY422 ASU403:ASU422 BCQ403:BCQ422 BMM403:BMM422 BWI403:BWI422 CGE403:CGE422 CQA403:CQA422 CZW403:CZW422 DJS403:DJS422 DTO403:DTO422 EDK403:EDK422 ENG403:ENG422 EXC403:EXC422 FGY403:FGY422 FQU403:FQU422 GAQ403:GAQ422 GKM403:GKM422 GUI403:GUI422 HEE403:HEE422 HOA403:HOA422 HXW403:HXW422 IHS403:IHS422 IRO403:IRO422 JBK403:JBK422 JLG403:JLG422 JVC403:JVC422 KEY403:KEY422 KOU403:KOU422 KYQ403:KYQ422 LIM403:LIM422 LSI403:LSI422 MCE403:MCE422 MMA403:MMA422 MVW403:MVW422 NFS403:NFS422 NPO403:NPO422 NZK403:NZK422 OJG403:OJG422 OTC403:OTC422 PCY403:PCY422 PMU403:PMU422 PWQ403:PWQ422 QGM403:QGM422 QQI403:QQI422 RAE403:RAE422 RKA403:RKA422 RTW403:RTW422 SDS403:SDS422 SNO403:SNO422 SXK403:SXK422 THG403:THG422 TRC403:TRC422 UAY403:UAY422 UKU403:UKU422 UUQ403:UUQ422 VEM403:VEM422 VOI403:VOI422 VYE403:VYE422 WIA403:WIA422 WRW403:WRW422 WQW410:WQW422 EK410:EK422 OG410:OG422 YC410:YC422 AHY410:AHY422 ARU410:ARU422 BBQ410:BBQ422 BLM410:BLM422 BVI410:BVI422 CFE410:CFE422 CPA410:CPA422 CYW410:CYW422 DIS410:DIS422 DSO410:DSO422 ECK410:ECK422 EMG410:EMG422 EWC410:EWC422 FFY410:FFY422 FPU410:FPU422 FZQ410:FZQ422 GJM410:GJM422 GTI410:GTI422 HDE410:HDE422 HNA410:HNA422 HWW410:HWW422 IGS410:IGS422 IQO410:IQO422 JAK410:JAK422 JKG410:JKG422 JUC410:JUC422 KDY410:KDY422 KNU410:KNU422 KXQ410:KXQ422 LHM410:LHM422 LRI410:LRI422 MBE410:MBE422 MLA410:MLA422 MUW410:MUW422 NES410:NES422 NOO410:NOO422 NYK410:NYK422 OIG410:OIG422 OSC410:OSC422 PBY410:PBY422 PLU410:PLU422 PVQ410:PVQ422 QFM410:QFM422 QPI410:QPI422 QZE410:QZE422 RJA410:RJA422 RSW410:RSW422 SCS410:SCS422 SMO410:SMO422 SWK410:SWK422 TGG410:TGG422 TQC410:TQC422 TZY410:TZY422 UJU410:UJU422 UTQ410:UTQ422 VDM410:VDM422 VNI410:VNI422 VXE410:VXE422 WHA410:WHA422 EX442:EX461 OT442:OT461 YP442:YP461 AIL442:AIL461 ASH442:ASH461 BCD442:BCD461 BLZ442:BLZ461 BVV442:BVV461 CFR442:CFR461 CPN442:CPN461 CZJ442:CZJ461 DJF442:DJF461 DTB442:DTB461 ECX442:ECX461 EMT442:EMT461 EWP442:EWP461 FGL442:FGL461 FQH442:FQH461 GAD442:GAD461 GJZ442:GJZ461 GTV442:GTV461 HDR442:HDR461 HNN442:HNN461 HXJ442:HXJ461 IHF442:IHF461 IRB442:IRB461 JAX442:JAX461 JKT442:JKT461 JUP442:JUP461 KEL442:KEL461 KOH442:KOH461 KYD442:KYD461 LHZ442:LHZ461 LRV442:LRV461 MBR442:MBR461 MLN442:MLN461 MVJ442:MVJ461 NFF442:NFF461 NPB442:NPB461 NYX442:NYX461 OIT442:OIT461 OSP442:OSP461 PCL442:PCL461 PMH442:PMH461 PWD442:PWD461 QFZ442:QFZ461 QPV442:QPV461 QZR442:QZR461 RJN442:RJN461 RTJ442:RTJ461 SDF442:SDF461 SNB442:SNB461 SWX442:SWX461 TGT442:TGT461 TQP442:TQP461 UAL442:UAL461 UKH442:UKH461 UUD442:UUD461 VDZ442:VDZ461 VNV442:VNV461 VXR442:VXR461 WHN442:WHN461 WRJ442:WRJ461 FX442:FX461 PT442:PT461 ZP442:ZP461 AJL442:AJL461 ATH442:ATH461 BDD442:BDD461 BMZ442:BMZ461 BWV442:BWV461 CGR442:CGR461 CQN442:CQN461 DAJ442:DAJ461 DKF442:DKF461 DUB442:DUB461 EDX442:EDX461 ENT442:ENT461 EXP442:EXP461 FHL442:FHL461 FRH442:FRH461 GBD442:GBD461 GKZ442:GKZ461 GUV442:GUV461 HER442:HER461 HON442:HON461 HYJ442:HYJ461 IIF442:IIF461 ISB442:ISB461 JBX442:JBX461 JLT442:JLT461 JVP442:JVP461 KFL442:KFL461 KPH442:KPH461 KZD442:KZD461 LIZ442:LIZ461 LSV442:LSV461 MCR442:MCR461 MMN442:MMN461 MWJ442:MWJ461 NGF442:NGF461 NQB442:NQB461 NZX442:NZX461 OJT442:OJT461 OTP442:OTP461 PDL442:PDL461 PNH442:PNH461 PXD442:PXD461 QGZ442:QGZ461 QQV442:QQV461 RAR442:RAR461 RKN442:RKN461 RUJ442:RUJ461 SEF442:SEF461 SOB442:SOB461 SXX442:SXX461 THT442:THT461 TRP442:TRP461 UBL442:UBL461 ULH442:ULH461 UVD442:UVD461 VEZ442:VEZ461 VOV442:VOV461 VYR442:VYR461 WIN442:WIN461 WSJ442:WSJ461 FK442:FK461 PG442:PG461 ZC442:ZC461 AIY442:AIY461 ASU442:ASU461 BCQ442:BCQ461 BMM442:BMM461 BWI442:BWI461 CGE442:CGE461 CQA442:CQA461 CZW442:CZW461 DJS442:DJS461 DTO442:DTO461 EDK442:EDK461 ENG442:ENG461 EXC442:EXC461 FGY442:FGY461 FQU442:FQU461 GAQ442:GAQ461 GKM442:GKM461 GUI442:GUI461 HEE442:HEE461 HOA442:HOA461 HXW442:HXW461 IHS442:IHS461 IRO442:IRO461 JBK442:JBK461 JLG442:JLG461 JVC442:JVC461 KEY442:KEY461 KOU442:KOU461 KYQ442:KYQ461 LIM442:LIM461 LSI442:LSI461 MCE442:MCE461 MMA442:MMA461 MVW442:MVW461 NFS442:NFS461 NPO442:NPO461 NZK442:NZK461 OJG442:OJG461 OTC442:OTC461 PCY442:PCY461 PMU442:PMU461 PWQ442:PWQ461 QGM442:QGM461 QQI442:QQI461 RAE442:RAE461 RKA442:RKA461 RTW442:RTW461 SDS442:SDS461 SNO442:SNO461 SXK442:SXK461 THG442:THG461 TRC442:TRC461 UAY442:UAY461 UKU442:UKU461 UUQ442:UUQ461 VEM442:VEM461 VOI442:VOI461 VYE442:VYE461 WIA442:WIA461 WRW442:WRW461 WQW449:WQW461 EK449:EK461 OG449:OG461 YC449:YC461 AHY449:AHY461 ARU449:ARU461 BBQ449:BBQ461 BLM449:BLM461 BVI449:BVI461 CFE449:CFE461 CPA449:CPA461 CYW449:CYW461 DIS449:DIS461 DSO449:DSO461 ECK449:ECK461 EMG449:EMG461 EWC449:EWC461 FFY449:FFY461 FPU449:FPU461 FZQ449:FZQ461 GJM449:GJM461 GTI449:GTI461 HDE449:HDE461 HNA449:HNA461 HWW449:HWW461 IGS449:IGS461 IQO449:IQO461 JAK449:JAK461 JKG449:JKG461 JUC449:JUC461 KDY449:KDY461 KNU449:KNU461 KXQ449:KXQ461 LHM449:LHM461 LRI449:LRI461 MBE449:MBE461 MLA449:MLA461 MUW449:MUW461 NES449:NES461 NOO449:NOO461 NYK449:NYK461 OIG449:OIG461 OSC449:OSC461 PBY449:PBY461 PLU449:PLU461 PVQ449:PVQ461 QFM449:QFM461 QPI449:QPI461 QZE449:QZE461 RJA449:RJA461 RSW449:RSW461 SCS449:SCS461 SMO449:SMO461 SWK449:SWK461 TGG449:TGG461 TQC449:TQC461 TZY449:TZY461 UJU449:UJU461 UTQ449:UTQ461 VDM449:VDM461 VNI449:VNI461 VXE449:VXE461 WHA449:WHA461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headerFooter alignWithMargins="0"/>
  <ignoredErrors>
    <ignoredError sqref="F16:J27 F39:G39 F38:G38 I38:J38 L38:M38 O38:P38 F6:G6 F37:G37 F31:J32 F29:H29 J29 F30:H30 J30 F28:H28 J28 O30:P30 O39:P39 L37:M37 O37:P37 F33:G33 F7:H14 J7:J14 F15:H15 J15 I33:J33 I37:J37 L16:M27 L31:M32 L29:M29 L30:M30 L28:M28 L7:M14 L15:M15 L33:M33 L39:M39 I39:J39 O16:P27 O31:P32 O29:P29 O28:P28 O7:P14 O15:P15 O33:P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基本データ</vt:lpstr>
      <vt:lpstr>請求書</vt:lpstr>
      <vt:lpstr>明細書</vt:lpstr>
      <vt:lpstr>請求書!Print_Area</vt:lpstr>
      <vt:lpstr>明細書!Print_Area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2023-08-02T05:05:48Z</cp:lastPrinted>
  <dcterms:created xsi:type="dcterms:W3CDTF">2019-04-12T08:09:33Z</dcterms:created>
  <dcterms:modified xsi:type="dcterms:W3CDTF">2025-05-15T08:23:50Z</dcterms:modified>
</cp:coreProperties>
</file>